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АЛИЗАЦИЯ ОБЩЕОБРАЗОВАТЕЛЬНЫХ ПРОГРАММ\УЧЕБНЫЕ ПЛАНЫ\Учебные планы 2020-2021\"/>
    </mc:Choice>
  </mc:AlternateContent>
  <bookViews>
    <workbookView xWindow="0" yWindow="0" windowWidth="28800" windowHeight="12435" tabRatio="745"/>
  </bookViews>
  <sheets>
    <sheet name="10 класс" sheetId="24" r:id="rId1"/>
    <sheet name="11 класс" sheetId="25" r:id="rId2"/>
  </sheets>
  <definedNames>
    <definedName name="базовый" localSheetId="0">'10 класс'!$AN$8</definedName>
    <definedName name="базовый" localSheetId="1">'11 класс'!$AN$8</definedName>
    <definedName name="базовый">#REF!</definedName>
  </definedNames>
  <calcPr calcId="162913"/>
</workbook>
</file>

<file path=xl/calcChain.xml><?xml version="1.0" encoding="utf-8"?>
<calcChain xmlns="http://schemas.openxmlformats.org/spreadsheetml/2006/main">
  <c r="AE52" i="24" l="1"/>
  <c r="AC52" i="24"/>
  <c r="AA52" i="24"/>
  <c r="Y52" i="24"/>
  <c r="W52" i="24"/>
  <c r="U52" i="24"/>
  <c r="S52" i="24"/>
  <c r="Q52" i="24"/>
  <c r="O52" i="24"/>
  <c r="M52" i="24"/>
  <c r="K52" i="24"/>
  <c r="I52" i="24"/>
  <c r="G52" i="24"/>
  <c r="E52" i="24"/>
  <c r="C52" i="24"/>
  <c r="AE51" i="24"/>
  <c r="AC51" i="24"/>
  <c r="AA51" i="24"/>
  <c r="Y51" i="24"/>
  <c r="W51" i="24"/>
  <c r="U51" i="24"/>
  <c r="S51" i="24"/>
  <c r="Q51" i="24"/>
  <c r="O51" i="24"/>
  <c r="M51" i="24"/>
  <c r="K51" i="24"/>
  <c r="I51" i="24"/>
  <c r="G51" i="24"/>
  <c r="E51" i="24"/>
  <c r="C51" i="24"/>
  <c r="AE52" i="25"/>
  <c r="AC52" i="25"/>
  <c r="AA52" i="25"/>
  <c r="Y52" i="25"/>
  <c r="W52" i="25"/>
  <c r="U52" i="25"/>
  <c r="S52" i="25"/>
  <c r="Q52" i="25"/>
  <c r="O52" i="25"/>
  <c r="M52" i="25"/>
  <c r="K52" i="25"/>
  <c r="AE51" i="25"/>
  <c r="AC51" i="25"/>
  <c r="AA51" i="25"/>
  <c r="Y51" i="25"/>
  <c r="W51" i="25"/>
  <c r="U51" i="25"/>
  <c r="S51" i="25"/>
  <c r="Q51" i="25"/>
  <c r="O51" i="25"/>
  <c r="M51" i="25"/>
  <c r="K51" i="25"/>
  <c r="I52" i="25"/>
  <c r="G52" i="25"/>
  <c r="E52" i="25"/>
  <c r="C52" i="25"/>
  <c r="I51" i="25"/>
  <c r="G51" i="25"/>
  <c r="E51" i="25"/>
  <c r="C51" i="25"/>
  <c r="AE36" i="25" l="1"/>
  <c r="AC36" i="25"/>
  <c r="AA36" i="25"/>
  <c r="Y36" i="25"/>
  <c r="W36" i="25"/>
  <c r="U36" i="25"/>
  <c r="S36" i="25"/>
  <c r="Q36" i="25"/>
  <c r="O36" i="25"/>
  <c r="M36" i="25"/>
  <c r="K36" i="25"/>
  <c r="I36" i="25"/>
  <c r="G36" i="25"/>
  <c r="E36" i="25"/>
  <c r="C36" i="25"/>
  <c r="AF32" i="25"/>
  <c r="AE32" i="25"/>
  <c r="AD32" i="25"/>
  <c r="AC32" i="25"/>
  <c r="AC42" i="25" s="1"/>
  <c r="AB32" i="25"/>
  <c r="AA32" i="25"/>
  <c r="Z32" i="25"/>
  <c r="Y32" i="25"/>
  <c r="X32" i="25"/>
  <c r="W32" i="25"/>
  <c r="V32" i="25"/>
  <c r="U32" i="25"/>
  <c r="U42" i="25" s="1"/>
  <c r="T32" i="25"/>
  <c r="S32" i="25"/>
  <c r="S37" i="25" s="1"/>
  <c r="R32" i="25"/>
  <c r="Q32" i="25"/>
  <c r="Q42" i="25" s="1"/>
  <c r="P32" i="25"/>
  <c r="O32" i="25"/>
  <c r="N32" i="25"/>
  <c r="M32" i="25"/>
  <c r="L32" i="25"/>
  <c r="K32" i="25"/>
  <c r="J32" i="25"/>
  <c r="I32" i="25"/>
  <c r="H32" i="25"/>
  <c r="G32" i="25"/>
  <c r="F32" i="25"/>
  <c r="E32" i="25"/>
  <c r="E42" i="25" s="1"/>
  <c r="D32" i="25"/>
  <c r="C32" i="25"/>
  <c r="C37" i="25" s="1"/>
  <c r="AF18" i="25"/>
  <c r="AE18" i="25"/>
  <c r="AE37" i="25" s="1"/>
  <c r="AD18" i="25"/>
  <c r="AC18" i="25"/>
  <c r="AC37" i="25" s="1"/>
  <c r="AB18" i="25"/>
  <c r="AA18" i="25"/>
  <c r="Z18" i="25"/>
  <c r="Y18" i="25"/>
  <c r="X18" i="25"/>
  <c r="W18" i="25"/>
  <c r="W37" i="25" s="1"/>
  <c r="V18" i="25"/>
  <c r="U18" i="25"/>
  <c r="U37" i="25" s="1"/>
  <c r="T18" i="25"/>
  <c r="S18" i="25"/>
  <c r="S41" i="25" s="1"/>
  <c r="R18" i="25"/>
  <c r="Q18" i="25"/>
  <c r="Q37" i="25" s="1"/>
  <c r="P18" i="25"/>
  <c r="O18" i="25"/>
  <c r="O37" i="25" s="1"/>
  <c r="N18" i="25"/>
  <c r="M18" i="25"/>
  <c r="L18" i="25"/>
  <c r="K18" i="25"/>
  <c r="J18" i="25"/>
  <c r="I18" i="25"/>
  <c r="H18" i="25"/>
  <c r="G18" i="25"/>
  <c r="G37" i="25" s="1"/>
  <c r="F18" i="25"/>
  <c r="E18" i="25"/>
  <c r="E37" i="25" s="1"/>
  <c r="D18" i="25"/>
  <c r="C18" i="25"/>
  <c r="C41" i="25" s="1"/>
  <c r="AE45" i="24"/>
  <c r="AC45" i="24"/>
  <c r="AA45" i="24"/>
  <c r="Y45" i="24"/>
  <c r="W45" i="24"/>
  <c r="U45" i="24"/>
  <c r="S45" i="24"/>
  <c r="Q45" i="24"/>
  <c r="O45" i="24"/>
  <c r="M45" i="24"/>
  <c r="K45" i="24"/>
  <c r="I45" i="24"/>
  <c r="G45" i="24"/>
  <c r="G45" i="25" l="1"/>
  <c r="G39" i="25"/>
  <c r="K41" i="25"/>
  <c r="AE45" i="25"/>
  <c r="AE39" i="25"/>
  <c r="O45" i="25"/>
  <c r="O39" i="25"/>
  <c r="W45" i="25"/>
  <c r="W39" i="25"/>
  <c r="AA41" i="25"/>
  <c r="E45" i="25"/>
  <c r="E39" i="25"/>
  <c r="I41" i="25"/>
  <c r="Q39" i="25"/>
  <c r="Q45" i="25"/>
  <c r="U45" i="25"/>
  <c r="U39" i="25"/>
  <c r="AC45" i="25"/>
  <c r="AC39" i="25"/>
  <c r="C39" i="25"/>
  <c r="C45" i="25"/>
  <c r="G42" i="25"/>
  <c r="K42" i="25"/>
  <c r="O42" i="25"/>
  <c r="S39" i="25"/>
  <c r="S45" i="25"/>
  <c r="W42" i="25"/>
  <c r="AE42" i="25"/>
  <c r="Y37" i="25"/>
  <c r="E41" i="25"/>
  <c r="AC41" i="25"/>
  <c r="AA37" i="25"/>
  <c r="G41" i="25"/>
  <c r="O41" i="25"/>
  <c r="W41" i="25"/>
  <c r="AE41" i="25"/>
  <c r="I37" i="25"/>
  <c r="I42" i="25" s="1"/>
  <c r="U41" i="25"/>
  <c r="K37" i="25"/>
  <c r="M37" i="25"/>
  <c r="Q41" i="25"/>
  <c r="C42" i="25"/>
  <c r="S42" i="25"/>
  <c r="AF18" i="24"/>
  <c r="AE18" i="24"/>
  <c r="AD18" i="24"/>
  <c r="AC18" i="24"/>
  <c r="AB18" i="24"/>
  <c r="AA18" i="24"/>
  <c r="Z18" i="24"/>
  <c r="Y18" i="24"/>
  <c r="Y37" i="24" s="1"/>
  <c r="Y41" i="24" s="1"/>
  <c r="X18" i="24"/>
  <c r="W18" i="24"/>
  <c r="V18" i="24"/>
  <c r="U18" i="24"/>
  <c r="T18" i="24"/>
  <c r="S18" i="24"/>
  <c r="R18" i="24"/>
  <c r="Q18" i="24"/>
  <c r="Q37" i="24" s="1"/>
  <c r="Q41" i="24" s="1"/>
  <c r="P18" i="24"/>
  <c r="O18" i="24"/>
  <c r="N18" i="24"/>
  <c r="M18" i="24"/>
  <c r="M37" i="24" s="1"/>
  <c r="L18" i="24"/>
  <c r="K18" i="24"/>
  <c r="J18" i="24"/>
  <c r="I18" i="24"/>
  <c r="I37" i="24" s="1"/>
  <c r="I41" i="24" s="1"/>
  <c r="H18" i="24"/>
  <c r="G18" i="24"/>
  <c r="F18" i="24"/>
  <c r="E18" i="24"/>
  <c r="D18" i="24"/>
  <c r="Y39" i="25" l="1"/>
  <c r="Y45" i="25"/>
  <c r="Y42" i="25"/>
  <c r="M45" i="25"/>
  <c r="M39" i="25"/>
  <c r="AA39" i="25"/>
  <c r="AA45" i="25"/>
  <c r="Y41" i="25"/>
  <c r="I39" i="25"/>
  <c r="I45" i="25"/>
  <c r="K45" i="25"/>
  <c r="K39" i="25"/>
  <c r="AA42" i="25"/>
  <c r="M41" i="25"/>
  <c r="M42" i="25"/>
  <c r="U37" i="24"/>
  <c r="U41" i="24" s="1"/>
  <c r="M41" i="24"/>
  <c r="K37" i="24"/>
  <c r="S37" i="24"/>
  <c r="S41" i="24" s="1"/>
  <c r="AA37" i="24"/>
  <c r="AA41" i="24" s="1"/>
  <c r="AC37" i="24"/>
  <c r="AC41" i="24" s="1"/>
  <c r="W41" i="24"/>
  <c r="AE41" i="24"/>
  <c r="K41" i="24"/>
  <c r="G37" i="24"/>
  <c r="G41" i="24" s="1"/>
  <c r="O37" i="24"/>
  <c r="O41" i="24" s="1"/>
  <c r="W37" i="24"/>
  <c r="AE37" i="24"/>
  <c r="AE36" i="24"/>
  <c r="AC36" i="24"/>
  <c r="AA36" i="24"/>
  <c r="Y36" i="24"/>
  <c r="W36" i="24"/>
  <c r="U36" i="24"/>
  <c r="S36" i="24"/>
  <c r="Q36" i="24"/>
  <c r="Q39" i="24" s="1"/>
  <c r="O36" i="24"/>
  <c r="M36" i="24"/>
  <c r="K36" i="24"/>
  <c r="I36" i="24"/>
  <c r="I39" i="24" s="1"/>
  <c r="G36" i="24"/>
  <c r="E36" i="24"/>
  <c r="C36" i="24"/>
  <c r="AF32" i="24"/>
  <c r="AE32" i="24"/>
  <c r="AD32" i="24"/>
  <c r="AC32" i="24"/>
  <c r="AB32" i="24"/>
  <c r="AA39" i="24" s="1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9" i="24" s="1"/>
  <c r="K32" i="24"/>
  <c r="J32" i="24"/>
  <c r="I32" i="24"/>
  <c r="H32" i="24"/>
  <c r="G32" i="24"/>
  <c r="F32" i="24"/>
  <c r="E37" i="24" s="1"/>
  <c r="E32" i="24"/>
  <c r="D32" i="24"/>
  <c r="C32" i="24"/>
  <c r="Y39" i="24"/>
  <c r="C18" i="24"/>
  <c r="C37" i="24" l="1"/>
  <c r="C45" i="24" s="1"/>
  <c r="E41" i="24"/>
  <c r="E45" i="24"/>
  <c r="I42" i="24"/>
  <c r="Q42" i="24"/>
  <c r="Y42" i="24"/>
  <c r="G39" i="24"/>
  <c r="O39" i="24"/>
  <c r="W39" i="24"/>
  <c r="AE39" i="24"/>
  <c r="G42" i="24"/>
  <c r="K42" i="24"/>
  <c r="O42" i="24"/>
  <c r="W42" i="24"/>
  <c r="AA42" i="24"/>
  <c r="AE42" i="24"/>
  <c r="S39" i="24"/>
  <c r="E39" i="24"/>
  <c r="M39" i="24"/>
  <c r="U39" i="24"/>
  <c r="AC39" i="24"/>
  <c r="C39" i="24" l="1"/>
  <c r="C41" i="24"/>
  <c r="M42" i="24"/>
  <c r="E42" i="24"/>
  <c r="C42" i="24"/>
  <c r="S42" i="24"/>
  <c r="AC42" i="24"/>
  <c r="U42" i="24"/>
</calcChain>
</file>

<file path=xl/sharedStrings.xml><?xml version="1.0" encoding="utf-8"?>
<sst xmlns="http://schemas.openxmlformats.org/spreadsheetml/2006/main" count="288" uniqueCount="103">
  <si>
    <t>Предметные области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</si>
  <si>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</si>
  <si>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</si>
  <si>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</si>
  <si>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</si>
  <si>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</si>
  <si>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</si>
  <si>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</si>
  <si>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</si>
  <si>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</si>
  <si>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</si>
  <si>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</si>
  <si>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</si>
  <si>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</si>
  <si>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</si>
  <si>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</si>
  <si>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</si>
  <si>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</si>
  <si>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</si>
  <si>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</si>
  <si>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Физическая культура</t>
  </si>
  <si>
    <t>Учебные предметы</t>
  </si>
  <si>
    <t>Наименование, авторы, издательство, год издания</t>
  </si>
  <si>
    <t>Автор(ы), наименование, издательство, год издания</t>
  </si>
  <si>
    <t>по содер-жанию (да/нет)</t>
  </si>
  <si>
    <t>Направление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</si>
  <si>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</si>
  <si>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</si>
  <si>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</si>
  <si>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</si>
  <si>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</si>
  <si>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</si>
  <si>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по прик. 253 от 31.03.14</t>
  </si>
  <si>
    <t>ВНЕУРОЧНАЯ ДЕЯТЕЛЬНОСТЬ</t>
  </si>
  <si>
    <t>Наличие рецензии на модифициро-ванную программу от РЦ 
(реквизиты)</t>
  </si>
  <si>
    <t>по прик. 345 от 28.12.18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</si>
  <si>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</si>
  <si>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</si>
  <si>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>ЭЛЕКТИВНЫЕ КУРСЫ</t>
  </si>
  <si>
    <t>Русский язык и литература</t>
  </si>
  <si>
    <t>Астрономия</t>
  </si>
  <si>
    <t>Жизнь ученических сообществ</t>
  </si>
  <si>
    <t>Индивидуальный проект</t>
  </si>
  <si>
    <t>Нравственные основы семейной жизни</t>
  </si>
  <si>
    <t>Б</t>
  </si>
  <si>
    <t>У</t>
  </si>
  <si>
    <t>Родная литература</t>
  </si>
  <si>
    <t>Родной язык и родная литература</t>
  </si>
  <si>
    <t>Иностранные языки</t>
  </si>
  <si>
    <t>Общественные науки</t>
  </si>
  <si>
    <t>Естественные науки</t>
  </si>
  <si>
    <t>Физическая культура, экология и ОБЖ</t>
  </si>
  <si>
    <t>Родной язык</t>
  </si>
  <si>
    <t>Второй иностранный язык</t>
  </si>
  <si>
    <r>
      <t>Обоснование модификации программы 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</si>
  <si>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ИТОГО</t>
  </si>
  <si>
    <t>Элективные курсы</t>
  </si>
  <si>
    <t>Внеурочная деятельность</t>
  </si>
  <si>
    <t>Учебный план  11а,б  класса ГБОУ СОШ ________________ на 2020-2021 уч. год</t>
  </si>
  <si>
    <t>Всего по УП (аудит.)</t>
  </si>
  <si>
    <t>Итого к финансированию</t>
  </si>
  <si>
    <t>ИУП № 15</t>
  </si>
  <si>
    <t>ИУП № 14</t>
  </si>
  <si>
    <t>ИУП № 1</t>
  </si>
  <si>
    <t>ИУП № 2</t>
  </si>
  <si>
    <t>ИУП № 3</t>
  </si>
  <si>
    <t>ИУП № 4</t>
  </si>
  <si>
    <t>ИУП № 5</t>
  </si>
  <si>
    <t>ИУП № 6</t>
  </si>
  <si>
    <t>ИУП № 7</t>
  </si>
  <si>
    <t>ИУП № 8</t>
  </si>
  <si>
    <t>ИУП № 9</t>
  </si>
  <si>
    <t>ИУП № 10</t>
  </si>
  <si>
    <t>ИУП № 11</t>
  </si>
  <si>
    <t>ИУП № 12</t>
  </si>
  <si>
    <t>ИУП № 13</t>
  </si>
  <si>
    <t xml:space="preserve">1. ОБЯЗАТЕЛЬНАЯ ЧАСТЬ </t>
  </si>
  <si>
    <t>№</t>
  </si>
  <si>
    <t>Сроки реализации</t>
  </si>
  <si>
    <t>1</t>
  </si>
  <si>
    <t>2</t>
  </si>
  <si>
    <t>3</t>
  </si>
  <si>
    <t>4</t>
  </si>
  <si>
    <t>5</t>
  </si>
  <si>
    <t>6</t>
  </si>
  <si>
    <t>Наименование курса</t>
  </si>
  <si>
    <t>ЧАСТЬ, ФОРМИРУЕМАЯ УЧАСТНИКАМИ ОБРАЗОВАТЕЛЬНЫХ ОТНОШЕНИЙ</t>
  </si>
  <si>
    <t>2. УЧЕЬНЫЕ ПРЕДМЕТЫ ПО ВЫБОРУ ИЗ ОБЯЗАТЕЛЬНЫХ ПРЕДМЕТНЫХ ОБЛАСТЕЙ</t>
  </si>
  <si>
    <t>3. ДОПОЛНИТЕЛЬНЫЕ КУРСЫ, МОДУЛИ, ИНДИВИДУАЛЬНЫЙ ПРОЕКТ И Т.Д.</t>
  </si>
  <si>
    <r>
      <t xml:space="preserve">Обязательная часть УП </t>
    </r>
    <r>
      <rPr>
        <sz val="11"/>
        <color rgb="FFFF0000"/>
        <rFont val="Calibri"/>
        <family val="2"/>
        <charset val="204"/>
        <scheme val="minor"/>
      </rPr>
      <t>(60%)</t>
    </r>
  </si>
  <si>
    <r>
      <t xml:space="preserve">Часть формируемая участниками образовательных отношений </t>
    </r>
    <r>
      <rPr>
        <sz val="11"/>
        <color rgb="FFFF0000"/>
        <rFont val="Calibri"/>
        <family val="2"/>
        <charset val="204"/>
        <scheme val="minor"/>
      </rPr>
      <t>(40%)</t>
    </r>
  </si>
  <si>
    <t>10-11</t>
  </si>
  <si>
    <t>10</t>
  </si>
  <si>
    <t>Воспитательные мероприятия</t>
  </si>
  <si>
    <t>Россия в мире</t>
  </si>
  <si>
    <t>Кол-во учебных недель в учебном году:</t>
  </si>
  <si>
    <t>Кол-во учебных дней в учебной неделе:</t>
  </si>
  <si>
    <t>Годовое количество часов в 10 классе</t>
  </si>
  <si>
    <t>Справка: количество учебных занятий за 2 года на одного обучающегося - не менее 2170 часов и не более 2590 часов (не более 37 часов в неделю)</t>
  </si>
  <si>
    <t>Годовое количество часов в 11 классе</t>
  </si>
  <si>
    <t>Число предметов</t>
  </si>
  <si>
    <t>Число предметов на углубленном уровне</t>
  </si>
  <si>
    <t>Справка: количество учебных предметов 11(12), количество предметов на углубленном изучении 3(4)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</si>
</sst>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5" borderId="39" xfId="0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3" xfId="0" applyFill="1" applyBorder="1" applyAlignment="1">
      <alignment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53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vertical="center" wrapText="1"/>
      <protection locked="0"/>
    </xf>
    <xf numFmtId="49" fontId="2" fillId="0" borderId="40" xfId="0" applyNumberFormat="1" applyFont="1" applyBorder="1" applyAlignment="1" applyProtection="1">
      <alignment vertical="center" wrapText="1"/>
      <protection locked="0"/>
    </xf>
    <xf numFmtId="164" fontId="24" fillId="0" borderId="31" xfId="0" applyNumberFormat="1" applyFont="1" applyBorder="1" applyAlignment="1" applyProtection="1">
      <alignment horizontal="center" vertical="center"/>
      <protection locked="0"/>
    </xf>
    <xf numFmtId="164" fontId="24" fillId="0" borderId="24" xfId="0" applyNumberFormat="1" applyFont="1" applyBorder="1" applyAlignment="1" applyProtection="1">
      <alignment horizontal="center" vertical="center"/>
      <protection locked="0"/>
    </xf>
    <xf numFmtId="164" fontId="24" fillId="0" borderId="32" xfId="0" applyNumberFormat="1" applyFont="1" applyBorder="1" applyAlignment="1" applyProtection="1">
      <alignment horizontal="center" vertical="center"/>
      <protection locked="0"/>
    </xf>
    <xf numFmtId="164" fontId="24" fillId="0" borderId="39" xfId="0" applyNumberFormat="1" applyFont="1" applyBorder="1" applyAlignment="1" applyProtection="1">
      <alignment horizontal="center" vertical="center"/>
      <protection locked="0"/>
    </xf>
    <xf numFmtId="164" fontId="24" fillId="0" borderId="9" xfId="0" applyNumberFormat="1" applyFont="1" applyBorder="1" applyAlignment="1" applyProtection="1">
      <alignment horizontal="center" vertical="center"/>
      <protection locked="0"/>
    </xf>
    <xf numFmtId="164" fontId="24" fillId="0" borderId="27" xfId="0" applyNumberFormat="1" applyFont="1" applyBorder="1" applyAlignment="1" applyProtection="1">
      <alignment horizontal="center" vertical="center"/>
      <protection locked="0"/>
    </xf>
    <xf numFmtId="164" fontId="20" fillId="5" borderId="25" xfId="0" applyNumberFormat="1" applyFont="1" applyFill="1" applyBorder="1" applyAlignment="1" applyProtection="1">
      <alignment horizontal="center" vertical="center"/>
      <protection locked="0"/>
    </xf>
    <xf numFmtId="164" fontId="20" fillId="5" borderId="19" xfId="0" applyNumberFormat="1" applyFont="1" applyFill="1" applyBorder="1" applyAlignment="1" applyProtection="1">
      <alignment horizontal="center" vertical="center"/>
      <protection locked="0"/>
    </xf>
    <xf numFmtId="164" fontId="20" fillId="5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0" fillId="5" borderId="25" xfId="0" applyNumberFormat="1" applyFont="1" applyFill="1" applyBorder="1" applyAlignment="1">
      <alignment horizontal="center" vertical="center" wrapText="1"/>
    </xf>
    <xf numFmtId="164" fontId="20" fillId="5" borderId="19" xfId="0" applyNumberFormat="1" applyFont="1" applyFill="1" applyBorder="1" applyAlignment="1">
      <alignment horizontal="center" vertical="center" wrapText="1"/>
    </xf>
    <xf numFmtId="164" fontId="20" fillId="5" borderId="26" xfId="0" applyNumberFormat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5" borderId="42" xfId="0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2" fillId="3" borderId="55" xfId="0" applyFont="1" applyFill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center" vertical="center"/>
      <protection locked="0"/>
    </xf>
    <xf numFmtId="164" fontId="24" fillId="0" borderId="16" xfId="0" applyNumberFormat="1" applyFont="1" applyBorder="1" applyAlignment="1" applyProtection="1">
      <alignment horizontal="center" vertical="center"/>
      <protection locked="0"/>
    </xf>
    <xf numFmtId="164" fontId="24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20" fillId="5" borderId="56" xfId="0" applyFont="1" applyFill="1" applyBorder="1" applyAlignment="1">
      <alignment horizontal="center" vertical="center" wrapText="1"/>
    </xf>
    <xf numFmtId="164" fontId="20" fillId="5" borderId="42" xfId="0" applyNumberFormat="1" applyFont="1" applyFill="1" applyBorder="1" applyAlignment="1" applyProtection="1">
      <alignment horizontal="center" vertical="center"/>
      <protection locked="0"/>
    </xf>
    <xf numFmtId="164" fontId="20" fillId="5" borderId="18" xfId="0" applyNumberFormat="1" applyFont="1" applyFill="1" applyBorder="1" applyAlignment="1" applyProtection="1">
      <alignment horizontal="center" vertical="center"/>
      <protection locked="0"/>
    </xf>
    <xf numFmtId="164" fontId="20" fillId="5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0" fillId="5" borderId="57" xfId="0" applyFill="1" applyBorder="1" applyAlignment="1">
      <alignment vertical="center" wrapText="1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164" fontId="20" fillId="5" borderId="42" xfId="0" applyNumberFormat="1" applyFont="1" applyFill="1" applyBorder="1" applyAlignment="1">
      <alignment horizontal="center" vertical="center" wrapText="1"/>
    </xf>
    <xf numFmtId="164" fontId="20" fillId="5" borderId="18" xfId="0" applyNumberFormat="1" applyFont="1" applyFill="1" applyBorder="1" applyAlignment="1">
      <alignment horizontal="center" vertical="center" wrapText="1"/>
    </xf>
    <xf numFmtId="164" fontId="20" fillId="5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2" fillId="0" borderId="49" xfId="0" applyNumberFormat="1" applyFont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64" fontId="20" fillId="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164" fontId="20" fillId="5" borderId="4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4" fontId="20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2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20" fillId="5" borderId="39" xfId="0" applyFont="1" applyFill="1" applyBorder="1" applyAlignment="1" applyProtection="1">
      <alignment horizontal="center" vertical="center" wrapText="1"/>
      <protection locked="0"/>
    </xf>
    <xf numFmtId="0" fontId="20" fillId="5" borderId="27" xfId="0" applyFont="1" applyFill="1" applyBorder="1" applyAlignment="1" applyProtection="1">
      <alignment horizontal="center" vertical="center" wrapText="1"/>
      <protection locked="0"/>
    </xf>
    <xf numFmtId="164" fontId="20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20" fillId="5" borderId="9" xfId="0" applyNumberFormat="1" applyFont="1" applyFill="1" applyBorder="1" applyAlignment="1">
      <alignment horizontal="center" vertical="center" wrapText="1"/>
    </xf>
    <xf numFmtId="164" fontId="20" fillId="5" borderId="27" xfId="0" applyNumberFormat="1" applyFont="1" applyFill="1" applyBorder="1" applyAlignment="1">
      <alignment horizontal="center" vertical="center" wrapText="1"/>
    </xf>
    <xf numFmtId="164" fontId="20" fillId="5" borderId="15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57"/>
  <sheetViews>
    <sheetView tabSelected="1" zoomScaleNormal="100" zoomScaleSheetLayoutView="100" workbookViewId="0">
      <pane xSplit="2" ySplit="6" topLeftCell="C34" activePane="bottomRight" state="frozen"/>
      <selection pane="topRight" activeCell="B1" sqref="B1"/>
      <selection pane="bottomLeft" activeCell="A11" sqref="A11"/>
      <selection pane="bottomRight" activeCell="A33" sqref="A33:AF33"/>
    </sheetView>
  </sheetViews>
  <sheetFormatPr defaultRowHeight="15" x14ac:dyDescent="0.25"/>
  <cols>
    <col min="1" max="1" width="19.85546875" style="1" customWidth="1"/>
    <col min="2" max="2" width="21.85546875" style="1" customWidth="1"/>
    <col min="3" max="32" width="5" style="1" bestFit="1" customWidth="1"/>
    <col min="33" max="34" width="9.140625" style="1"/>
    <col min="35" max="35" width="37.85546875" style="1" customWidth="1"/>
    <col min="36" max="36" width="15.5703125" style="1" customWidth="1"/>
    <col min="37" max="39" width="9.140625" style="1"/>
    <col min="40" max="40" width="22.42578125" style="1" customWidth="1"/>
    <col min="41" max="41" width="20.5703125" style="1" customWidth="1"/>
    <col min="42" max="42" width="34.140625" style="1" customWidth="1"/>
    <col min="43" max="16384" width="9.140625" style="1"/>
  </cols>
  <sheetData>
    <row r="2" spans="1:45" ht="21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"/>
      <c r="AH2" s="204" t="s">
        <v>58</v>
      </c>
      <c r="AI2" s="204"/>
      <c r="AJ2" s="204"/>
      <c r="AK2" s="204"/>
      <c r="AL2" s="204"/>
      <c r="AM2" s="204"/>
      <c r="AN2" s="204"/>
      <c r="AO2" s="204"/>
      <c r="AP2" s="8"/>
      <c r="AQ2" s="8"/>
      <c r="AR2" s="8"/>
    </row>
    <row r="3" spans="1:45" ht="15.75" thickBot="1" x14ac:dyDescent="0.3">
      <c r="A3" s="205" t="s">
        <v>96</v>
      </c>
      <c r="B3" s="206"/>
      <c r="C3" s="81">
        <v>5</v>
      </c>
      <c r="D3" s="212" t="s">
        <v>95</v>
      </c>
      <c r="E3" s="212"/>
      <c r="F3" s="212"/>
      <c r="G3" s="212"/>
      <c r="H3" s="212"/>
      <c r="I3" s="212"/>
      <c r="J3" s="212"/>
      <c r="K3" s="212"/>
      <c r="L3" s="81">
        <v>34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0"/>
      <c r="AJ3" s="207"/>
      <c r="AK3" s="208"/>
      <c r="AL3" s="208"/>
      <c r="AM3" s="208"/>
      <c r="AN3" s="208"/>
      <c r="AO3" s="208"/>
      <c r="AP3" s="208"/>
      <c r="AQ3" s="208"/>
      <c r="AR3" s="209"/>
      <c r="AS3" s="7"/>
    </row>
    <row r="4" spans="1:45" ht="19.5" x14ac:dyDescent="0.25">
      <c r="A4" s="16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10" t="s">
        <v>1</v>
      </c>
      <c r="AH4" s="210"/>
      <c r="AI4" s="211"/>
      <c r="AJ4" s="211"/>
      <c r="AK4" s="211"/>
      <c r="AL4" s="211"/>
      <c r="AM4" s="211"/>
      <c r="AN4" s="211"/>
      <c r="AO4" s="211"/>
      <c r="AP4" s="211" t="s">
        <v>2</v>
      </c>
      <c r="AQ4" s="211"/>
      <c r="AR4" s="211"/>
      <c r="AS4" s="14"/>
    </row>
    <row r="5" spans="1:45" ht="65.25" customHeight="1" x14ac:dyDescent="0.25">
      <c r="A5" s="203" t="s">
        <v>0</v>
      </c>
      <c r="B5" s="203" t="s">
        <v>21</v>
      </c>
      <c r="C5" s="198" t="s">
        <v>63</v>
      </c>
      <c r="D5" s="198"/>
      <c r="E5" s="198" t="s">
        <v>64</v>
      </c>
      <c r="F5" s="198"/>
      <c r="G5" s="198" t="s">
        <v>65</v>
      </c>
      <c r="H5" s="198"/>
      <c r="I5" s="198" t="s">
        <v>66</v>
      </c>
      <c r="J5" s="198"/>
      <c r="K5" s="198" t="s">
        <v>67</v>
      </c>
      <c r="L5" s="198"/>
      <c r="M5" s="198" t="s">
        <v>68</v>
      </c>
      <c r="N5" s="198"/>
      <c r="O5" s="198" t="s">
        <v>69</v>
      </c>
      <c r="P5" s="198"/>
      <c r="Q5" s="198" t="s">
        <v>70</v>
      </c>
      <c r="R5" s="198"/>
      <c r="S5" s="198" t="s">
        <v>71</v>
      </c>
      <c r="T5" s="198"/>
      <c r="U5" s="198" t="s">
        <v>72</v>
      </c>
      <c r="V5" s="198"/>
      <c r="W5" s="198" t="s">
        <v>73</v>
      </c>
      <c r="X5" s="198"/>
      <c r="Y5" s="198" t="s">
        <v>74</v>
      </c>
      <c r="Z5" s="198"/>
      <c r="AA5" s="198" t="s">
        <v>75</v>
      </c>
      <c r="AB5" s="198"/>
      <c r="AC5" s="198" t="s">
        <v>62</v>
      </c>
      <c r="AD5" s="198"/>
      <c r="AE5" s="198" t="s">
        <v>61</v>
      </c>
      <c r="AF5" s="198"/>
      <c r="AG5" s="202" t="s">
        <v>36</v>
      </c>
      <c r="AH5" s="202"/>
      <c r="AI5" s="197" t="s">
        <v>22</v>
      </c>
      <c r="AJ5" s="198" t="s">
        <v>37</v>
      </c>
      <c r="AK5" s="199" t="s">
        <v>3</v>
      </c>
      <c r="AL5" s="200" t="s">
        <v>4</v>
      </c>
      <c r="AM5" s="200"/>
      <c r="AN5" s="194" t="s">
        <v>54</v>
      </c>
      <c r="AO5" s="201" t="s">
        <v>34</v>
      </c>
      <c r="AP5" s="194" t="s">
        <v>23</v>
      </c>
      <c r="AQ5" s="194" t="s">
        <v>5</v>
      </c>
      <c r="AR5" s="194"/>
      <c r="AS5" s="14"/>
    </row>
    <row r="6" spans="1:45" ht="47.25" customHeight="1" x14ac:dyDescent="0.25">
      <c r="A6" s="203"/>
      <c r="B6" s="203"/>
      <c r="C6" s="23" t="s">
        <v>44</v>
      </c>
      <c r="D6" s="23" t="s">
        <v>45</v>
      </c>
      <c r="E6" s="23" t="s">
        <v>44</v>
      </c>
      <c r="F6" s="23" t="s">
        <v>45</v>
      </c>
      <c r="G6" s="23" t="s">
        <v>44</v>
      </c>
      <c r="H6" s="23" t="s">
        <v>45</v>
      </c>
      <c r="I6" s="23" t="s">
        <v>44</v>
      </c>
      <c r="J6" s="23" t="s">
        <v>45</v>
      </c>
      <c r="K6" s="23" t="s">
        <v>44</v>
      </c>
      <c r="L6" s="23" t="s">
        <v>45</v>
      </c>
      <c r="M6" s="23" t="s">
        <v>44</v>
      </c>
      <c r="N6" s="23" t="s">
        <v>45</v>
      </c>
      <c r="O6" s="23" t="s">
        <v>44</v>
      </c>
      <c r="P6" s="23" t="s">
        <v>45</v>
      </c>
      <c r="Q6" s="23" t="s">
        <v>44</v>
      </c>
      <c r="R6" s="23" t="s">
        <v>45</v>
      </c>
      <c r="S6" s="23" t="s">
        <v>44</v>
      </c>
      <c r="T6" s="23" t="s">
        <v>45</v>
      </c>
      <c r="U6" s="23" t="s">
        <v>44</v>
      </c>
      <c r="V6" s="23" t="s">
        <v>45</v>
      </c>
      <c r="W6" s="23" t="s">
        <v>44</v>
      </c>
      <c r="X6" s="23" t="s">
        <v>45</v>
      </c>
      <c r="Y6" s="23" t="s">
        <v>44</v>
      </c>
      <c r="Z6" s="23" t="s">
        <v>45</v>
      </c>
      <c r="AA6" s="23" t="s">
        <v>44</v>
      </c>
      <c r="AB6" s="23" t="s">
        <v>45</v>
      </c>
      <c r="AC6" s="23" t="s">
        <v>44</v>
      </c>
      <c r="AD6" s="23" t="s">
        <v>45</v>
      </c>
      <c r="AE6" s="23" t="s">
        <v>44</v>
      </c>
      <c r="AF6" s="23" t="s">
        <v>45</v>
      </c>
      <c r="AG6" s="24" t="s">
        <v>6</v>
      </c>
      <c r="AH6" s="24" t="s">
        <v>7</v>
      </c>
      <c r="AI6" s="197"/>
      <c r="AJ6" s="198"/>
      <c r="AK6" s="199"/>
      <c r="AL6" s="24" t="s">
        <v>31</v>
      </c>
      <c r="AM6" s="23" t="s">
        <v>24</v>
      </c>
      <c r="AN6" s="194"/>
      <c r="AO6" s="201"/>
      <c r="AP6" s="194"/>
      <c r="AQ6" s="25" t="s">
        <v>35</v>
      </c>
      <c r="AR6" s="25" t="s">
        <v>32</v>
      </c>
      <c r="AS6" s="14"/>
    </row>
    <row r="7" spans="1:45" ht="15.75" customHeight="1" thickBot="1" x14ac:dyDescent="0.3">
      <c r="A7" s="124" t="s">
        <v>76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122"/>
    </row>
    <row r="8" spans="1:45" ht="18.75" x14ac:dyDescent="0.25">
      <c r="A8" s="195" t="s">
        <v>39</v>
      </c>
      <c r="B8" s="31" t="s">
        <v>8</v>
      </c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  <c r="AG8" s="18"/>
      <c r="AH8" s="3"/>
      <c r="AI8" s="10"/>
      <c r="AJ8" s="13"/>
      <c r="AK8" s="3"/>
      <c r="AL8" s="3"/>
      <c r="AM8" s="3"/>
      <c r="AN8" s="4"/>
      <c r="AO8" s="4"/>
      <c r="AP8" s="4"/>
      <c r="AQ8" s="3"/>
      <c r="AR8" s="3"/>
      <c r="AS8" s="15"/>
    </row>
    <row r="9" spans="1:45" ht="18.75" x14ac:dyDescent="0.25">
      <c r="A9" s="196"/>
      <c r="B9" s="32" t="s">
        <v>9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8"/>
      <c r="AH9" s="3"/>
      <c r="AI9" s="10"/>
      <c r="AJ9" s="13"/>
      <c r="AK9" s="3"/>
      <c r="AL9" s="3"/>
      <c r="AM9" s="3"/>
      <c r="AN9" s="4"/>
      <c r="AO9" s="4"/>
      <c r="AP9" s="4"/>
      <c r="AQ9" s="3"/>
      <c r="AR9" s="3"/>
      <c r="AS9" s="15"/>
    </row>
    <row r="10" spans="1:45" ht="18.75" x14ac:dyDescent="0.25">
      <c r="A10" s="196" t="s">
        <v>47</v>
      </c>
      <c r="B10" s="32" t="s">
        <v>52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  <c r="AG10" s="18"/>
      <c r="AH10" s="3"/>
      <c r="AI10" s="10"/>
      <c r="AJ10" s="13"/>
      <c r="AK10" s="3"/>
      <c r="AL10" s="3"/>
      <c r="AM10" s="3"/>
      <c r="AN10" s="4"/>
      <c r="AO10" s="4"/>
      <c r="AP10" s="4"/>
      <c r="AQ10" s="3"/>
      <c r="AR10" s="3"/>
      <c r="AS10" s="15"/>
    </row>
    <row r="11" spans="1:45" ht="18.75" customHeight="1" x14ac:dyDescent="0.25">
      <c r="A11" s="196"/>
      <c r="B11" s="32" t="s">
        <v>46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18"/>
      <c r="AH11" s="3"/>
      <c r="AI11" s="10"/>
      <c r="AJ11" s="13"/>
      <c r="AK11" s="3"/>
      <c r="AL11" s="3"/>
      <c r="AM11" s="3"/>
      <c r="AN11" s="4"/>
      <c r="AO11" s="4"/>
      <c r="AP11" s="4"/>
      <c r="AQ11" s="3"/>
      <c r="AR11" s="3"/>
      <c r="AS11" s="15"/>
    </row>
    <row r="12" spans="1:45" ht="20.25" customHeight="1" x14ac:dyDescent="0.25">
      <c r="A12" s="33" t="s">
        <v>48</v>
      </c>
      <c r="B12" s="32" t="s">
        <v>10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18"/>
      <c r="AH12" s="3"/>
      <c r="AI12" s="10"/>
      <c r="AJ12" s="13"/>
      <c r="AK12" s="3"/>
      <c r="AL12" s="3"/>
      <c r="AM12" s="3"/>
      <c r="AN12" s="4"/>
      <c r="AO12" s="4"/>
      <c r="AP12" s="4"/>
      <c r="AQ12" s="3"/>
      <c r="AR12" s="3"/>
      <c r="AS12" s="15"/>
    </row>
    <row r="13" spans="1:45" ht="30" x14ac:dyDescent="0.25">
      <c r="A13" s="33" t="s">
        <v>11</v>
      </c>
      <c r="B13" s="32" t="s">
        <v>12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18"/>
      <c r="AH13" s="3"/>
      <c r="AI13" s="10"/>
      <c r="AJ13" s="13"/>
      <c r="AK13" s="3"/>
      <c r="AL13" s="3"/>
      <c r="AM13" s="3"/>
      <c r="AN13" s="4"/>
      <c r="AO13" s="4"/>
      <c r="AP13" s="4"/>
      <c r="AQ13" s="3"/>
      <c r="AR13" s="3"/>
      <c r="AS13" s="15"/>
    </row>
    <row r="14" spans="1:45" ht="30" x14ac:dyDescent="0.25">
      <c r="A14" s="33" t="s">
        <v>49</v>
      </c>
      <c r="B14" s="32" t="s">
        <v>14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  <c r="AG14" s="18"/>
      <c r="AH14" s="3"/>
      <c r="AI14" s="10"/>
      <c r="AJ14" s="13"/>
      <c r="AK14" s="3"/>
      <c r="AL14" s="3"/>
      <c r="AM14" s="3"/>
      <c r="AN14" s="4"/>
      <c r="AO14" s="4"/>
      <c r="AP14" s="4"/>
      <c r="AQ14" s="3"/>
      <c r="AR14" s="3"/>
      <c r="AS14" s="15"/>
    </row>
    <row r="15" spans="1:45" ht="20.25" customHeight="1" x14ac:dyDescent="0.25">
      <c r="A15" s="33" t="s">
        <v>50</v>
      </c>
      <c r="B15" s="34" t="s">
        <v>40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  <c r="AG15" s="18"/>
      <c r="AH15" s="3"/>
      <c r="AI15" s="10"/>
      <c r="AJ15" s="13"/>
      <c r="AK15" s="3"/>
      <c r="AL15" s="3"/>
      <c r="AM15" s="3"/>
      <c r="AN15" s="4"/>
      <c r="AO15" s="4"/>
      <c r="AP15" s="4"/>
      <c r="AQ15" s="3"/>
      <c r="AR15" s="3"/>
      <c r="AS15" s="15"/>
    </row>
    <row r="16" spans="1:45" ht="18.75" customHeight="1" x14ac:dyDescent="0.25">
      <c r="A16" s="196" t="s">
        <v>51</v>
      </c>
      <c r="B16" s="32" t="s">
        <v>27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  <c r="AG16" s="18"/>
      <c r="AH16" s="3"/>
      <c r="AI16" s="10"/>
      <c r="AJ16" s="13"/>
      <c r="AK16" s="3"/>
      <c r="AL16" s="3"/>
      <c r="AM16" s="3"/>
      <c r="AN16" s="4"/>
      <c r="AO16" s="4"/>
      <c r="AP16" s="4"/>
      <c r="AQ16" s="3"/>
      <c r="AR16" s="3"/>
      <c r="AS16" s="15"/>
    </row>
    <row r="17" spans="1:45" ht="26.25" customHeight="1" x14ac:dyDescent="0.25">
      <c r="A17" s="196"/>
      <c r="B17" s="32" t="s">
        <v>20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18"/>
      <c r="AH17" s="3"/>
      <c r="AI17" s="10"/>
      <c r="AJ17" s="13"/>
      <c r="AK17" s="3"/>
      <c r="AL17" s="3"/>
      <c r="AM17" s="3"/>
      <c r="AN17" s="4"/>
      <c r="AO17" s="4"/>
      <c r="AP17" s="4"/>
      <c r="AQ17" s="3"/>
      <c r="AR17" s="3"/>
      <c r="AS17" s="15"/>
    </row>
    <row r="18" spans="1:45" ht="26.25" customHeight="1" thickBot="1" x14ac:dyDescent="0.3">
      <c r="A18" s="35"/>
      <c r="B18" s="36" t="s">
        <v>55</v>
      </c>
      <c r="C18" s="61">
        <f t="shared" ref="C18:AF18" si="0">SUM(C8:C17)</f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>
        <f t="shared" si="0"/>
        <v>0</v>
      </c>
      <c r="AF18" s="63">
        <f t="shared" si="0"/>
        <v>0</v>
      </c>
      <c r="AG18" s="18"/>
      <c r="AH18" s="3"/>
      <c r="AI18" s="10"/>
      <c r="AJ18" s="13"/>
      <c r="AK18" s="3"/>
      <c r="AL18" s="3"/>
      <c r="AM18" s="3"/>
      <c r="AN18" s="4"/>
      <c r="AO18" s="4"/>
      <c r="AP18" s="4"/>
      <c r="AQ18" s="3"/>
      <c r="AR18" s="3"/>
      <c r="AS18" s="15"/>
    </row>
    <row r="19" spans="1:45" ht="15" customHeight="1" x14ac:dyDescent="0.25">
      <c r="A19" s="126" t="s">
        <v>86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123"/>
    </row>
    <row r="20" spans="1:45" ht="15" customHeight="1" x14ac:dyDescent="0.25">
      <c r="A20" s="128" t="s">
        <v>87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122"/>
    </row>
    <row r="21" spans="1:45" ht="31.5" x14ac:dyDescent="0.25">
      <c r="A21" s="37" t="s">
        <v>48</v>
      </c>
      <c r="B21" s="44" t="s">
        <v>53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18"/>
      <c r="AH21" s="3"/>
      <c r="AI21" s="4"/>
      <c r="AJ21" s="13"/>
      <c r="AK21" s="3"/>
      <c r="AL21" s="3"/>
      <c r="AM21" s="3"/>
      <c r="AN21" s="4"/>
      <c r="AO21" s="4"/>
      <c r="AP21" s="4"/>
      <c r="AQ21" s="3"/>
      <c r="AR21" s="3"/>
      <c r="AS21" s="15"/>
    </row>
    <row r="22" spans="1:45" ht="30" x14ac:dyDescent="0.25">
      <c r="A22" s="37" t="s">
        <v>11</v>
      </c>
      <c r="B22" s="44" t="s">
        <v>13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18"/>
      <c r="AH22" s="3"/>
      <c r="AI22" s="4"/>
      <c r="AJ22" s="13"/>
      <c r="AK22" s="3"/>
      <c r="AL22" s="3"/>
      <c r="AM22" s="3"/>
      <c r="AN22" s="4"/>
      <c r="AO22" s="4"/>
      <c r="AP22" s="4"/>
      <c r="AQ22" s="3"/>
      <c r="AR22" s="3"/>
      <c r="AS22" s="15"/>
    </row>
    <row r="23" spans="1:45" ht="18.75" x14ac:dyDescent="0.25">
      <c r="A23" s="189" t="s">
        <v>49</v>
      </c>
      <c r="B23" s="44" t="s">
        <v>94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18"/>
      <c r="AH23" s="3"/>
      <c r="AI23" s="4"/>
      <c r="AJ23" s="13"/>
      <c r="AK23" s="3"/>
      <c r="AL23" s="3"/>
      <c r="AM23" s="3"/>
      <c r="AN23" s="4"/>
      <c r="AO23" s="4"/>
      <c r="AP23" s="4"/>
      <c r="AQ23" s="3"/>
      <c r="AR23" s="3"/>
      <c r="AS23" s="15"/>
    </row>
    <row r="24" spans="1:45" ht="18.75" x14ac:dyDescent="0.25">
      <c r="A24" s="190"/>
      <c r="B24" s="44" t="s">
        <v>28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18"/>
      <c r="AH24" s="3"/>
      <c r="AI24" s="4"/>
      <c r="AJ24" s="13"/>
      <c r="AK24" s="3"/>
      <c r="AL24" s="3"/>
      <c r="AM24" s="3"/>
      <c r="AN24" s="4"/>
      <c r="AO24" s="4"/>
      <c r="AP24" s="4"/>
      <c r="AQ24" s="3"/>
      <c r="AR24" s="3"/>
      <c r="AS24" s="15"/>
    </row>
    <row r="25" spans="1:45" ht="18.75" x14ac:dyDescent="0.25">
      <c r="A25" s="190"/>
      <c r="B25" s="44" t="s">
        <v>29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18"/>
      <c r="AH25" s="3"/>
      <c r="AI25" s="4"/>
      <c r="AJ25" s="13"/>
      <c r="AK25" s="3"/>
      <c r="AL25" s="3"/>
      <c r="AM25" s="3"/>
      <c r="AN25" s="4"/>
      <c r="AO25" s="4"/>
      <c r="AP25" s="4"/>
      <c r="AQ25" s="3"/>
      <c r="AR25" s="3"/>
      <c r="AS25" s="15"/>
    </row>
    <row r="26" spans="1:45" ht="18.75" x14ac:dyDescent="0.25">
      <c r="A26" s="190"/>
      <c r="B26" s="44" t="s">
        <v>16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18"/>
      <c r="AH26" s="3"/>
      <c r="AI26" s="4"/>
      <c r="AJ26" s="13"/>
      <c r="AK26" s="3"/>
      <c r="AL26" s="3"/>
      <c r="AM26" s="3"/>
      <c r="AN26" s="4"/>
      <c r="AO26" s="4"/>
      <c r="AP26" s="4"/>
      <c r="AQ26" s="3"/>
      <c r="AR26" s="3"/>
      <c r="AS26" s="15"/>
    </row>
    <row r="27" spans="1:45" ht="18.75" x14ac:dyDescent="0.25">
      <c r="A27" s="191"/>
      <c r="B27" s="44" t="s">
        <v>15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18"/>
      <c r="AH27" s="3"/>
      <c r="AI27" s="4"/>
      <c r="AJ27" s="13"/>
      <c r="AK27" s="3"/>
      <c r="AL27" s="3"/>
      <c r="AM27" s="3"/>
      <c r="AN27" s="4"/>
      <c r="AO27" s="4"/>
      <c r="AP27" s="4"/>
      <c r="AQ27" s="3"/>
      <c r="AR27" s="3"/>
      <c r="AS27" s="15"/>
    </row>
    <row r="28" spans="1:45" ht="18.75" x14ac:dyDescent="0.25">
      <c r="A28" s="189" t="s">
        <v>50</v>
      </c>
      <c r="B28" s="44" t="s">
        <v>17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18"/>
      <c r="AH28" s="3"/>
      <c r="AI28" s="4"/>
      <c r="AJ28" s="13"/>
      <c r="AK28" s="3"/>
      <c r="AL28" s="3"/>
      <c r="AM28" s="3"/>
      <c r="AN28" s="4"/>
      <c r="AO28" s="4"/>
      <c r="AP28" s="4"/>
      <c r="AQ28" s="3"/>
      <c r="AR28" s="3"/>
      <c r="AS28" s="15"/>
    </row>
    <row r="29" spans="1:45" ht="18.75" x14ac:dyDescent="0.25">
      <c r="A29" s="190"/>
      <c r="B29" s="44" t="s">
        <v>18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18"/>
      <c r="AH29" s="3"/>
      <c r="AI29" s="4"/>
      <c r="AJ29" s="13"/>
      <c r="AK29" s="3"/>
      <c r="AL29" s="3"/>
      <c r="AM29" s="3"/>
      <c r="AN29" s="4"/>
      <c r="AO29" s="4"/>
      <c r="AP29" s="4"/>
      <c r="AQ29" s="3"/>
      <c r="AR29" s="3"/>
      <c r="AS29" s="15"/>
    </row>
    <row r="30" spans="1:45" ht="18.75" x14ac:dyDescent="0.25">
      <c r="A30" s="190"/>
      <c r="B30" s="44" t="s">
        <v>19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18"/>
      <c r="AH30" s="3"/>
      <c r="AI30" s="4"/>
      <c r="AJ30" s="13"/>
      <c r="AK30" s="3"/>
      <c r="AL30" s="3"/>
      <c r="AM30" s="3"/>
      <c r="AN30" s="4"/>
      <c r="AO30" s="4"/>
      <c r="AP30" s="4"/>
      <c r="AQ30" s="3"/>
      <c r="AR30" s="3"/>
      <c r="AS30" s="15"/>
    </row>
    <row r="31" spans="1:45" ht="18.75" x14ac:dyDescent="0.25">
      <c r="A31" s="191"/>
      <c r="B31" s="44" t="s">
        <v>26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18"/>
      <c r="AH31" s="3"/>
      <c r="AI31" s="4"/>
      <c r="AJ31" s="13"/>
      <c r="AK31" s="3"/>
      <c r="AL31" s="3"/>
      <c r="AM31" s="3"/>
      <c r="AN31" s="4"/>
      <c r="AO31" s="4"/>
      <c r="AP31" s="4"/>
      <c r="AQ31" s="3"/>
      <c r="AR31" s="3"/>
      <c r="AS31" s="15"/>
    </row>
    <row r="32" spans="1:45" ht="19.5" thickBot="1" x14ac:dyDescent="0.3">
      <c r="A32" s="38"/>
      <c r="B32" s="45" t="s">
        <v>55</v>
      </c>
      <c r="C32" s="67">
        <f t="shared" ref="C32:AF32" si="1">SUM(C21:C31)</f>
        <v>0</v>
      </c>
      <c r="D32" s="68">
        <f t="shared" si="1"/>
        <v>0</v>
      </c>
      <c r="E32" s="68">
        <f t="shared" si="1"/>
        <v>0</v>
      </c>
      <c r="F32" s="68">
        <f t="shared" si="1"/>
        <v>0</v>
      </c>
      <c r="G32" s="68">
        <f t="shared" si="1"/>
        <v>0</v>
      </c>
      <c r="H32" s="68">
        <f t="shared" si="1"/>
        <v>0</v>
      </c>
      <c r="I32" s="68">
        <f t="shared" si="1"/>
        <v>0</v>
      </c>
      <c r="J32" s="68">
        <f t="shared" si="1"/>
        <v>0</v>
      </c>
      <c r="K32" s="68">
        <f t="shared" si="1"/>
        <v>0</v>
      </c>
      <c r="L32" s="68">
        <f t="shared" si="1"/>
        <v>0</v>
      </c>
      <c r="M32" s="68">
        <f t="shared" si="1"/>
        <v>0</v>
      </c>
      <c r="N32" s="68">
        <f t="shared" si="1"/>
        <v>0</v>
      </c>
      <c r="O32" s="68">
        <f t="shared" si="1"/>
        <v>0</v>
      </c>
      <c r="P32" s="68">
        <f t="shared" si="1"/>
        <v>0</v>
      </c>
      <c r="Q32" s="68">
        <f t="shared" si="1"/>
        <v>0</v>
      </c>
      <c r="R32" s="68">
        <f t="shared" si="1"/>
        <v>0</v>
      </c>
      <c r="S32" s="68">
        <f t="shared" si="1"/>
        <v>0</v>
      </c>
      <c r="T32" s="68">
        <f t="shared" si="1"/>
        <v>0</v>
      </c>
      <c r="U32" s="68">
        <f t="shared" si="1"/>
        <v>0</v>
      </c>
      <c r="V32" s="68">
        <f t="shared" si="1"/>
        <v>0</v>
      </c>
      <c r="W32" s="68">
        <f t="shared" si="1"/>
        <v>0</v>
      </c>
      <c r="X32" s="68">
        <f t="shared" si="1"/>
        <v>0</v>
      </c>
      <c r="Y32" s="68">
        <f t="shared" si="1"/>
        <v>0</v>
      </c>
      <c r="Z32" s="68">
        <f t="shared" si="1"/>
        <v>0</v>
      </c>
      <c r="AA32" s="68">
        <f t="shared" si="1"/>
        <v>0</v>
      </c>
      <c r="AB32" s="68">
        <f t="shared" si="1"/>
        <v>0</v>
      </c>
      <c r="AC32" s="68">
        <f t="shared" si="1"/>
        <v>0</v>
      </c>
      <c r="AD32" s="68">
        <f t="shared" si="1"/>
        <v>0</v>
      </c>
      <c r="AE32" s="68">
        <f t="shared" si="1"/>
        <v>0</v>
      </c>
      <c r="AF32" s="69">
        <f t="shared" si="1"/>
        <v>0</v>
      </c>
      <c r="AG32" s="18"/>
      <c r="AH32" s="3"/>
      <c r="AI32" s="4"/>
      <c r="AJ32" s="13"/>
      <c r="AK32" s="3"/>
      <c r="AL32" s="3"/>
      <c r="AM32" s="3"/>
      <c r="AN32" s="4"/>
      <c r="AO32" s="4"/>
      <c r="AP32" s="4"/>
      <c r="AQ32" s="3"/>
      <c r="AR32" s="3"/>
      <c r="AS32" s="15"/>
    </row>
    <row r="33" spans="1:45" ht="15.75" customHeight="1" thickBot="1" x14ac:dyDescent="0.3">
      <c r="A33" s="130" t="s">
        <v>88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122"/>
    </row>
    <row r="34" spans="1:45" ht="31.5" x14ac:dyDescent="0.25">
      <c r="A34" s="20"/>
      <c r="B34" s="39" t="s">
        <v>42</v>
      </c>
      <c r="C34" s="192">
        <v>1</v>
      </c>
      <c r="D34" s="188"/>
      <c r="E34" s="188">
        <v>1</v>
      </c>
      <c r="F34" s="188"/>
      <c r="G34" s="188">
        <v>1</v>
      </c>
      <c r="H34" s="188"/>
      <c r="I34" s="188">
        <v>1</v>
      </c>
      <c r="J34" s="188"/>
      <c r="K34" s="188">
        <v>1</v>
      </c>
      <c r="L34" s="188"/>
      <c r="M34" s="188">
        <v>1</v>
      </c>
      <c r="N34" s="188"/>
      <c r="O34" s="188">
        <v>1</v>
      </c>
      <c r="P34" s="188"/>
      <c r="Q34" s="188">
        <v>1</v>
      </c>
      <c r="R34" s="188"/>
      <c r="S34" s="188">
        <v>1</v>
      </c>
      <c r="T34" s="188"/>
      <c r="U34" s="188">
        <v>1</v>
      </c>
      <c r="V34" s="188"/>
      <c r="W34" s="188">
        <v>1</v>
      </c>
      <c r="X34" s="188"/>
      <c r="Y34" s="188">
        <v>1</v>
      </c>
      <c r="Z34" s="188"/>
      <c r="AA34" s="188">
        <v>1</v>
      </c>
      <c r="AB34" s="188"/>
      <c r="AC34" s="188">
        <v>1</v>
      </c>
      <c r="AD34" s="188"/>
      <c r="AE34" s="188">
        <v>1</v>
      </c>
      <c r="AF34" s="193"/>
      <c r="AG34" s="18"/>
      <c r="AH34" s="3"/>
      <c r="AI34" s="4"/>
      <c r="AJ34" s="13"/>
      <c r="AK34" s="3"/>
      <c r="AL34" s="3"/>
      <c r="AM34" s="3"/>
      <c r="AN34" s="4"/>
      <c r="AO34" s="4"/>
      <c r="AP34" s="4"/>
      <c r="AQ34" s="3"/>
      <c r="AR34" s="3"/>
      <c r="AS34" s="15"/>
    </row>
    <row r="35" spans="1:45" ht="18.75" x14ac:dyDescent="0.25">
      <c r="A35" s="21"/>
      <c r="B35" s="40" t="s">
        <v>56</v>
      </c>
      <c r="C35" s="180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81"/>
      <c r="AG35" s="18"/>
      <c r="AH35" s="3"/>
      <c r="AI35" s="4"/>
      <c r="AJ35" s="13"/>
      <c r="AK35" s="3"/>
      <c r="AL35" s="3"/>
      <c r="AM35" s="3"/>
      <c r="AN35" s="4"/>
      <c r="AO35" s="4"/>
      <c r="AP35" s="4"/>
      <c r="AQ35" s="3"/>
      <c r="AR35" s="3"/>
      <c r="AS35" s="15"/>
    </row>
    <row r="36" spans="1:45" ht="18.75" x14ac:dyDescent="0.25">
      <c r="A36" s="30"/>
      <c r="B36" s="41" t="s">
        <v>55</v>
      </c>
      <c r="C36" s="187">
        <f>SUM(C34:C35)</f>
        <v>1</v>
      </c>
      <c r="D36" s="185"/>
      <c r="E36" s="185">
        <f t="shared" ref="E36" si="2">SUM(E34:E35)</f>
        <v>1</v>
      </c>
      <c r="F36" s="185"/>
      <c r="G36" s="185">
        <f t="shared" ref="G36" si="3">SUM(G34:G35)</f>
        <v>1</v>
      </c>
      <c r="H36" s="185"/>
      <c r="I36" s="185">
        <f t="shared" ref="I36" si="4">SUM(I34:I35)</f>
        <v>1</v>
      </c>
      <c r="J36" s="185"/>
      <c r="K36" s="185">
        <f t="shared" ref="K36" si="5">SUM(K34:K35)</f>
        <v>1</v>
      </c>
      <c r="L36" s="185"/>
      <c r="M36" s="185">
        <f t="shared" ref="M36" si="6">SUM(M34:M35)</f>
        <v>1</v>
      </c>
      <c r="N36" s="185"/>
      <c r="O36" s="185">
        <f t="shared" ref="O36" si="7">SUM(O34:O35)</f>
        <v>1</v>
      </c>
      <c r="P36" s="185"/>
      <c r="Q36" s="185">
        <f t="shared" ref="Q36" si="8">SUM(Q34:Q35)</f>
        <v>1</v>
      </c>
      <c r="R36" s="185"/>
      <c r="S36" s="185">
        <f t="shared" ref="S36" si="9">SUM(S34:S35)</f>
        <v>1</v>
      </c>
      <c r="T36" s="185"/>
      <c r="U36" s="185">
        <f t="shared" ref="U36" si="10">SUM(U34:U35)</f>
        <v>1</v>
      </c>
      <c r="V36" s="185"/>
      <c r="W36" s="185">
        <f t="shared" ref="W36" si="11">SUM(W34:W35)</f>
        <v>1</v>
      </c>
      <c r="X36" s="185"/>
      <c r="Y36" s="185">
        <f t="shared" ref="Y36" si="12">SUM(Y34:Y35)</f>
        <v>1</v>
      </c>
      <c r="Z36" s="185"/>
      <c r="AA36" s="185">
        <f t="shared" ref="AA36" si="13">SUM(AA34:AA35)</f>
        <v>1</v>
      </c>
      <c r="AB36" s="185"/>
      <c r="AC36" s="185">
        <f t="shared" ref="AC36" si="14">SUM(AC34:AC35)</f>
        <v>1</v>
      </c>
      <c r="AD36" s="185"/>
      <c r="AE36" s="185">
        <f t="shared" ref="AE36" si="15">SUM(AE34:AE35)</f>
        <v>1</v>
      </c>
      <c r="AF36" s="186"/>
      <c r="AG36" s="18"/>
      <c r="AH36" s="3"/>
      <c r="AI36" s="4"/>
      <c r="AJ36" s="13"/>
      <c r="AK36" s="3"/>
      <c r="AL36" s="3"/>
      <c r="AM36" s="3"/>
      <c r="AN36" s="4"/>
      <c r="AO36" s="4"/>
      <c r="AP36" s="4"/>
      <c r="AQ36" s="3"/>
      <c r="AR36" s="3"/>
      <c r="AS36" s="15"/>
    </row>
    <row r="37" spans="1:45" ht="18.75" x14ac:dyDescent="0.25">
      <c r="A37" s="182" t="s">
        <v>59</v>
      </c>
      <c r="B37" s="183"/>
      <c r="C37" s="184">
        <f>SUM(C18,D18,C32,D32,C36)</f>
        <v>1</v>
      </c>
      <c r="D37" s="178"/>
      <c r="E37" s="178">
        <f t="shared" ref="E37" si="16">SUM(E18,F18,E32,F32,E36)</f>
        <v>1</v>
      </c>
      <c r="F37" s="178"/>
      <c r="G37" s="178">
        <f t="shared" ref="G37" si="17">SUM(G18,H18,G32,H32,G36)</f>
        <v>1</v>
      </c>
      <c r="H37" s="178"/>
      <c r="I37" s="178">
        <f t="shared" ref="I37" si="18">SUM(I18,J18,I32,J32,I36)</f>
        <v>1</v>
      </c>
      <c r="J37" s="178"/>
      <c r="K37" s="178">
        <f t="shared" ref="K37" si="19">SUM(K18,L18,K32,L32,K36)</f>
        <v>1</v>
      </c>
      <c r="L37" s="178"/>
      <c r="M37" s="178">
        <f t="shared" ref="M37" si="20">SUM(M18,N18,M32,N32,M36)</f>
        <v>1</v>
      </c>
      <c r="N37" s="178"/>
      <c r="O37" s="178">
        <f t="shared" ref="O37" si="21">SUM(O18,P18,O32,P32,O36)</f>
        <v>1</v>
      </c>
      <c r="P37" s="178"/>
      <c r="Q37" s="178">
        <f t="shared" ref="Q37" si="22">SUM(Q18,R18,Q32,R32,Q36)</f>
        <v>1</v>
      </c>
      <c r="R37" s="178"/>
      <c r="S37" s="178">
        <f t="shared" ref="S37" si="23">SUM(S18,T18,S32,T32,S36)</f>
        <v>1</v>
      </c>
      <c r="T37" s="178"/>
      <c r="U37" s="178">
        <f t="shared" ref="U37" si="24">SUM(U18,V18,U32,V32,U36)</f>
        <v>1</v>
      </c>
      <c r="V37" s="178"/>
      <c r="W37" s="178">
        <f t="shared" ref="W37" si="25">SUM(W18,X18,W32,X32,W36)</f>
        <v>1</v>
      </c>
      <c r="X37" s="178"/>
      <c r="Y37" s="178">
        <f t="shared" ref="Y37" si="26">SUM(Y18,Z18,Y32,Z32,Y36)</f>
        <v>1</v>
      </c>
      <c r="Z37" s="178"/>
      <c r="AA37" s="178">
        <f t="shared" ref="AA37" si="27">SUM(AA18,AB18,AA32,AB32,AA36)</f>
        <v>1</v>
      </c>
      <c r="AB37" s="178"/>
      <c r="AC37" s="178">
        <f t="shared" ref="AC37" si="28">SUM(AC18,AD18,AC32,AD32,AC36)</f>
        <v>1</v>
      </c>
      <c r="AD37" s="178"/>
      <c r="AE37" s="178">
        <f t="shared" ref="AE37" si="29">SUM(AE18,AF18,AE32,AF32,AE36)</f>
        <v>1</v>
      </c>
      <c r="AF37" s="179"/>
      <c r="AG37" s="18"/>
      <c r="AH37" s="3"/>
      <c r="AI37" s="4"/>
      <c r="AJ37" s="13"/>
      <c r="AK37" s="3"/>
      <c r="AL37" s="5"/>
      <c r="AM37" s="5"/>
      <c r="AN37" s="6"/>
      <c r="AO37" s="6"/>
      <c r="AP37" s="4"/>
      <c r="AQ37" s="5"/>
      <c r="AR37" s="5"/>
      <c r="AS37" s="15"/>
    </row>
    <row r="38" spans="1:45" ht="31.5" x14ac:dyDescent="0.25">
      <c r="A38" s="22"/>
      <c r="B38" s="42" t="s">
        <v>57</v>
      </c>
      <c r="C38" s="180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81"/>
      <c r="AG38" s="7"/>
    </row>
    <row r="39" spans="1:45" ht="16.5" thickBot="1" x14ac:dyDescent="0.3">
      <c r="A39" s="174" t="s">
        <v>60</v>
      </c>
      <c r="B39" s="175"/>
      <c r="C39" s="176">
        <f>SUM(C37,C38)</f>
        <v>1</v>
      </c>
      <c r="D39" s="169"/>
      <c r="E39" s="169">
        <f t="shared" ref="E39" si="30">SUM(E37,E38)</f>
        <v>1</v>
      </c>
      <c r="F39" s="169"/>
      <c r="G39" s="169">
        <f t="shared" ref="G39" si="31">SUM(G37,G38)</f>
        <v>1</v>
      </c>
      <c r="H39" s="169"/>
      <c r="I39" s="169">
        <f t="shared" ref="I39" si="32">SUM(I37,I38)</f>
        <v>1</v>
      </c>
      <c r="J39" s="169"/>
      <c r="K39" s="169">
        <f t="shared" ref="K39" si="33">SUM(K37,K38)</f>
        <v>1</v>
      </c>
      <c r="L39" s="169"/>
      <c r="M39" s="169">
        <f t="shared" ref="M39" si="34">SUM(M37,M38)</f>
        <v>1</v>
      </c>
      <c r="N39" s="169"/>
      <c r="O39" s="169">
        <f t="shared" ref="O39" si="35">SUM(O37,O38)</f>
        <v>1</v>
      </c>
      <c r="P39" s="169"/>
      <c r="Q39" s="169">
        <f t="shared" ref="Q39" si="36">SUM(Q37,Q38)</f>
        <v>1</v>
      </c>
      <c r="R39" s="169"/>
      <c r="S39" s="169">
        <f t="shared" ref="S39" si="37">SUM(S37,S38)</f>
        <v>1</v>
      </c>
      <c r="T39" s="169"/>
      <c r="U39" s="169">
        <f t="shared" ref="U39" si="38">SUM(U37,U38)</f>
        <v>1</v>
      </c>
      <c r="V39" s="169"/>
      <c r="W39" s="169">
        <f t="shared" ref="W39" si="39">SUM(W37,W38)</f>
        <v>1</v>
      </c>
      <c r="X39" s="169"/>
      <c r="Y39" s="169">
        <f t="shared" ref="Y39" si="40">SUM(Y37,Y38)</f>
        <v>1</v>
      </c>
      <c r="Z39" s="169"/>
      <c r="AA39" s="169">
        <f t="shared" ref="AA39" si="41">SUM(AA37,AA38)</f>
        <v>1</v>
      </c>
      <c r="AB39" s="169"/>
      <c r="AC39" s="169">
        <f t="shared" ref="AC39" si="42">SUM(AC37,AC38)</f>
        <v>1</v>
      </c>
      <c r="AD39" s="169"/>
      <c r="AE39" s="169">
        <f t="shared" ref="AE39" si="43">SUM(AE37,AE38)</f>
        <v>1</v>
      </c>
      <c r="AF39" s="170"/>
      <c r="AG39" s="7"/>
    </row>
    <row r="40" spans="1:45" ht="15.75" thickBot="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5" ht="15.75" customHeight="1" thickTop="1" x14ac:dyDescent="0.25">
      <c r="A41" s="171" t="s">
        <v>89</v>
      </c>
      <c r="B41" s="172"/>
      <c r="C41" s="167">
        <f>(C18+D18)*100/C37</f>
        <v>0</v>
      </c>
      <c r="D41" s="168"/>
      <c r="E41" s="167">
        <f t="shared" ref="E41" si="44">(E18+F18)*100/E37</f>
        <v>0</v>
      </c>
      <c r="F41" s="168"/>
      <c r="G41" s="167">
        <f t="shared" ref="G41" si="45">(G18+H18)*100/G37</f>
        <v>0</v>
      </c>
      <c r="H41" s="168"/>
      <c r="I41" s="167">
        <f t="shared" ref="I41" si="46">(I18+J18)*100/I37</f>
        <v>0</v>
      </c>
      <c r="J41" s="168"/>
      <c r="K41" s="167">
        <f t="shared" ref="K41" si="47">(K18+L18)*100/K37</f>
        <v>0</v>
      </c>
      <c r="L41" s="168"/>
      <c r="M41" s="167">
        <f t="shared" ref="M41" si="48">(M18+N18)*100/M37</f>
        <v>0</v>
      </c>
      <c r="N41" s="168"/>
      <c r="O41" s="167">
        <f t="shared" ref="O41" si="49">(O18+P18)*100/O37</f>
        <v>0</v>
      </c>
      <c r="P41" s="168"/>
      <c r="Q41" s="167">
        <f t="shared" ref="Q41" si="50">(Q18+R18)*100/Q37</f>
        <v>0</v>
      </c>
      <c r="R41" s="168"/>
      <c r="S41" s="167">
        <f t="shared" ref="S41" si="51">(S18+T18)*100/S37</f>
        <v>0</v>
      </c>
      <c r="T41" s="168"/>
      <c r="U41" s="167">
        <f t="shared" ref="U41" si="52">(U18+V18)*100/U37</f>
        <v>0</v>
      </c>
      <c r="V41" s="168"/>
      <c r="W41" s="167">
        <f t="shared" ref="W41" si="53">(W18+X18)*100/W37</f>
        <v>0</v>
      </c>
      <c r="X41" s="168"/>
      <c r="Y41" s="167">
        <f t="shared" ref="Y41" si="54">(Y18+Z18)*100/Y37</f>
        <v>0</v>
      </c>
      <c r="Z41" s="168"/>
      <c r="AA41" s="167">
        <f t="shared" ref="AA41" si="55">(AA18+AB18)*100/AA37</f>
        <v>0</v>
      </c>
      <c r="AB41" s="168"/>
      <c r="AC41" s="167">
        <f t="shared" ref="AC41" si="56">(AC18+AD18)*100/AC37</f>
        <v>0</v>
      </c>
      <c r="AD41" s="168"/>
      <c r="AE41" s="167">
        <f t="shared" ref="AE41" si="57">(AE18+AF18)*100/AE37</f>
        <v>0</v>
      </c>
      <c r="AF41" s="173"/>
      <c r="AG41" s="162" t="s">
        <v>38</v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4"/>
      <c r="AS41" s="28"/>
    </row>
    <row r="42" spans="1:45" ht="30.75" customHeight="1" thickBot="1" x14ac:dyDescent="0.3">
      <c r="A42" s="165" t="s">
        <v>90</v>
      </c>
      <c r="B42" s="166"/>
      <c r="C42" s="157">
        <f>(C32+D32+C36)*100/C37</f>
        <v>100</v>
      </c>
      <c r="D42" s="158"/>
      <c r="E42" s="157">
        <f t="shared" ref="E42" si="58">(E32+F32+E36)*100/E37</f>
        <v>100</v>
      </c>
      <c r="F42" s="158"/>
      <c r="G42" s="157">
        <f t="shared" ref="G42" si="59">(G32+H32+G36)*100/G37</f>
        <v>100</v>
      </c>
      <c r="H42" s="158"/>
      <c r="I42" s="157">
        <f t="shared" ref="I42" si="60">(I32+J32+I36)*100/I37</f>
        <v>100</v>
      </c>
      <c r="J42" s="158"/>
      <c r="K42" s="157">
        <f t="shared" ref="K42" si="61">(K32+L32+K36)*100/K37</f>
        <v>100</v>
      </c>
      <c r="L42" s="158"/>
      <c r="M42" s="157">
        <f t="shared" ref="M42" si="62">(M32+N32+M36)*100/M37</f>
        <v>100</v>
      </c>
      <c r="N42" s="158"/>
      <c r="O42" s="157">
        <f t="shared" ref="O42" si="63">(O32+P32+O36)*100/O37</f>
        <v>100</v>
      </c>
      <c r="P42" s="158"/>
      <c r="Q42" s="157">
        <f t="shared" ref="Q42" si="64">(Q32+R32+Q36)*100/Q37</f>
        <v>100</v>
      </c>
      <c r="R42" s="158"/>
      <c r="S42" s="157">
        <f t="shared" ref="S42" si="65">(S32+T32+S36)*100/S37</f>
        <v>100</v>
      </c>
      <c r="T42" s="158"/>
      <c r="U42" s="157">
        <f t="shared" ref="U42" si="66">(U32+V32+U36)*100/U37</f>
        <v>100</v>
      </c>
      <c r="V42" s="158"/>
      <c r="W42" s="157">
        <f t="shared" ref="W42" si="67">(W32+X32+W36)*100/W37</f>
        <v>100</v>
      </c>
      <c r="X42" s="158"/>
      <c r="Y42" s="157">
        <f t="shared" ref="Y42" si="68">(Y32+Z32+Y36)*100/Y37</f>
        <v>100</v>
      </c>
      <c r="Z42" s="158"/>
      <c r="AA42" s="157">
        <f t="shared" ref="AA42" si="69">(AA32+AB32+AA36)*100/AA37</f>
        <v>100</v>
      </c>
      <c r="AB42" s="158"/>
      <c r="AC42" s="157">
        <f t="shared" ref="AC42" si="70">(AC32+AD32+AC36)*100/AC37</f>
        <v>100</v>
      </c>
      <c r="AD42" s="158"/>
      <c r="AE42" s="157">
        <f t="shared" ref="AE42" si="71">(AE32+AF32+AE36)*100/AE37</f>
        <v>100</v>
      </c>
      <c r="AF42" s="159"/>
      <c r="AG42" s="46" t="s">
        <v>77</v>
      </c>
      <c r="AH42" s="142" t="s">
        <v>30</v>
      </c>
      <c r="AI42" s="142"/>
      <c r="AJ42" s="142"/>
      <c r="AK42" s="142"/>
      <c r="AL42" s="142"/>
      <c r="AM42" s="142"/>
      <c r="AN42" s="150" t="s">
        <v>1</v>
      </c>
      <c r="AO42" s="150"/>
      <c r="AP42" s="150"/>
      <c r="AQ42" s="150" t="s">
        <v>78</v>
      </c>
      <c r="AR42" s="151"/>
      <c r="AS42" s="7"/>
    </row>
    <row r="43" spans="1:45" s="2" customFormat="1" ht="16.5" thickBot="1" x14ac:dyDescent="0.3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43" t="s">
        <v>79</v>
      </c>
      <c r="AH43" s="155"/>
      <c r="AI43" s="156"/>
      <c r="AJ43" s="156"/>
      <c r="AK43" s="156"/>
      <c r="AL43" s="156"/>
      <c r="AM43" s="156"/>
      <c r="AN43" s="143"/>
      <c r="AO43" s="143"/>
      <c r="AP43" s="143"/>
      <c r="AQ43" s="143"/>
      <c r="AR43" s="144"/>
      <c r="AS43" s="29"/>
    </row>
    <row r="44" spans="1:45" s="2" customFormat="1" ht="16.5" thickBot="1" x14ac:dyDescent="0.3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  <c r="AG44" s="48" t="s">
        <v>80</v>
      </c>
      <c r="AH44" s="155"/>
      <c r="AI44" s="156"/>
      <c r="AJ44" s="156"/>
      <c r="AK44" s="156"/>
      <c r="AL44" s="156"/>
      <c r="AM44" s="156"/>
      <c r="AN44" s="143"/>
      <c r="AO44" s="143"/>
      <c r="AP44" s="143"/>
      <c r="AQ44" s="143"/>
      <c r="AR44" s="144"/>
      <c r="AS44" s="29"/>
    </row>
    <row r="45" spans="1:45" s="2" customFormat="1" ht="15.75" x14ac:dyDescent="0.25">
      <c r="A45" s="160" t="s">
        <v>97</v>
      </c>
      <c r="B45" s="161"/>
      <c r="C45" s="161">
        <f>$L$3*C37</f>
        <v>34</v>
      </c>
      <c r="D45" s="161"/>
      <c r="E45" s="213">
        <f t="shared" ref="E45" si="72">$L$3*E37</f>
        <v>34</v>
      </c>
      <c r="F45" s="214"/>
      <c r="G45" s="213">
        <f t="shared" ref="G45" si="73">$L$3*G37</f>
        <v>34</v>
      </c>
      <c r="H45" s="214"/>
      <c r="I45" s="213">
        <f t="shared" ref="I45" si="74">$L$3*I37</f>
        <v>34</v>
      </c>
      <c r="J45" s="214"/>
      <c r="K45" s="213">
        <f t="shared" ref="K45" si="75">$L$3*K37</f>
        <v>34</v>
      </c>
      <c r="L45" s="214"/>
      <c r="M45" s="213">
        <f t="shared" ref="M45" si="76">$L$3*M37</f>
        <v>34</v>
      </c>
      <c r="N45" s="214"/>
      <c r="O45" s="213">
        <f t="shared" ref="O45" si="77">$L$3*O37</f>
        <v>34</v>
      </c>
      <c r="P45" s="214"/>
      <c r="Q45" s="213">
        <f t="shared" ref="Q45" si="78">$L$3*Q37</f>
        <v>34</v>
      </c>
      <c r="R45" s="214"/>
      <c r="S45" s="213">
        <f t="shared" ref="S45" si="79">$L$3*S37</f>
        <v>34</v>
      </c>
      <c r="T45" s="214"/>
      <c r="U45" s="213">
        <f t="shared" ref="U45" si="80">$L$3*U37</f>
        <v>34</v>
      </c>
      <c r="V45" s="214"/>
      <c r="W45" s="213">
        <f t="shared" ref="W45" si="81">$L$3*W37</f>
        <v>34</v>
      </c>
      <c r="X45" s="214"/>
      <c r="Y45" s="213">
        <f t="shared" ref="Y45" si="82">$L$3*Y37</f>
        <v>34</v>
      </c>
      <c r="Z45" s="214"/>
      <c r="AA45" s="213">
        <f t="shared" ref="AA45" si="83">$L$3*AA37</f>
        <v>34</v>
      </c>
      <c r="AB45" s="214"/>
      <c r="AC45" s="213">
        <f t="shared" ref="AC45" si="84">$L$3*AC37</f>
        <v>34</v>
      </c>
      <c r="AD45" s="214"/>
      <c r="AE45" s="213">
        <f t="shared" ref="AE45" si="85">$L$3*AE37</f>
        <v>34</v>
      </c>
      <c r="AF45" s="215"/>
      <c r="AG45" s="48" t="s">
        <v>81</v>
      </c>
      <c r="AH45" s="155"/>
      <c r="AI45" s="156"/>
      <c r="AJ45" s="156"/>
      <c r="AK45" s="156"/>
      <c r="AL45" s="156"/>
      <c r="AM45" s="156"/>
      <c r="AN45" s="143"/>
      <c r="AO45" s="143"/>
      <c r="AP45" s="143"/>
      <c r="AQ45" s="143"/>
      <c r="AR45" s="144"/>
      <c r="AS45" s="29"/>
    </row>
    <row r="46" spans="1:45" s="2" customFormat="1" ht="16.5" thickBot="1" x14ac:dyDescent="0.3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48" t="s">
        <v>82</v>
      </c>
      <c r="AH46" s="155"/>
      <c r="AI46" s="156"/>
      <c r="AJ46" s="156"/>
      <c r="AK46" s="156"/>
      <c r="AL46" s="156"/>
      <c r="AM46" s="156"/>
      <c r="AN46" s="143"/>
      <c r="AO46" s="143"/>
      <c r="AP46" s="143"/>
      <c r="AQ46" s="143"/>
      <c r="AR46" s="144"/>
      <c r="AS46" s="29"/>
    </row>
    <row r="47" spans="1:45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5"/>
      <c r="AG47" s="121">
        <v>5</v>
      </c>
      <c r="AH47" s="134"/>
      <c r="AI47" s="134"/>
      <c r="AJ47" s="134"/>
      <c r="AK47" s="134"/>
      <c r="AL47" s="134"/>
      <c r="AM47" s="134"/>
      <c r="AN47" s="143"/>
      <c r="AO47" s="143"/>
      <c r="AP47" s="143"/>
      <c r="AQ47" s="143"/>
      <c r="AR47" s="144"/>
      <c r="AS47" s="7"/>
    </row>
    <row r="48" spans="1:45" ht="15.75" x14ac:dyDescent="0.25">
      <c r="A48" s="152" t="s">
        <v>98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/>
      <c r="AG48" s="49">
        <v>6</v>
      </c>
      <c r="AH48" s="142"/>
      <c r="AI48" s="142"/>
      <c r="AJ48" s="142"/>
      <c r="AK48" s="142"/>
      <c r="AL48" s="142"/>
      <c r="AM48" s="142"/>
      <c r="AN48" s="143"/>
      <c r="AO48" s="143"/>
      <c r="AP48" s="143"/>
      <c r="AQ48" s="143"/>
      <c r="AR48" s="144"/>
      <c r="AS48" s="7"/>
    </row>
    <row r="49" spans="1:45" ht="15.75" customHeight="1" x14ac:dyDescent="0.2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145" t="s">
        <v>33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7"/>
      <c r="AS49" s="28"/>
    </row>
    <row r="50" spans="1:45" ht="31.5" customHeight="1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5"/>
      <c r="AG50" s="50"/>
      <c r="AH50" s="148" t="s">
        <v>25</v>
      </c>
      <c r="AI50" s="148"/>
      <c r="AJ50" s="149" t="s">
        <v>85</v>
      </c>
      <c r="AK50" s="149"/>
      <c r="AL50" s="149"/>
      <c r="AM50" s="149"/>
      <c r="AN50" s="150" t="s">
        <v>1</v>
      </c>
      <c r="AO50" s="150"/>
      <c r="AP50" s="150"/>
      <c r="AQ50" s="150" t="s">
        <v>78</v>
      </c>
      <c r="AR50" s="151"/>
      <c r="AS50" s="7"/>
    </row>
    <row r="51" spans="1:45" ht="15.75" x14ac:dyDescent="0.25">
      <c r="A51" s="216" t="s">
        <v>100</v>
      </c>
      <c r="B51" s="216"/>
      <c r="C51" s="216">
        <f>COUNT(C8:D17,C21:D31)</f>
        <v>0</v>
      </c>
      <c r="D51" s="216"/>
      <c r="E51" s="216">
        <f>COUNT(E8:F17,E21:F31)</f>
        <v>0</v>
      </c>
      <c r="F51" s="216"/>
      <c r="G51" s="216">
        <f>COUNT(G8:H17,G21:H31)</f>
        <v>0</v>
      </c>
      <c r="H51" s="216"/>
      <c r="I51" s="216">
        <f>COUNT(I8:J17,I21:J31)</f>
        <v>0</v>
      </c>
      <c r="J51" s="216"/>
      <c r="K51" s="216">
        <f t="shared" ref="K51" si="86">COUNT(K8:L17,K21:L31)</f>
        <v>0</v>
      </c>
      <c r="L51" s="216"/>
      <c r="M51" s="216">
        <f t="shared" ref="M51" si="87">COUNT(M8:N17,M21:N31)</f>
        <v>0</v>
      </c>
      <c r="N51" s="216"/>
      <c r="O51" s="216">
        <f t="shared" ref="O51" si="88">COUNT(O8:P17,O21:P31)</f>
        <v>0</v>
      </c>
      <c r="P51" s="216"/>
      <c r="Q51" s="216">
        <f t="shared" ref="Q51" si="89">COUNT(Q8:R17,Q21:R31)</f>
        <v>0</v>
      </c>
      <c r="R51" s="216"/>
      <c r="S51" s="216">
        <f t="shared" ref="S51" si="90">COUNT(S8:T17,S21:T31)</f>
        <v>0</v>
      </c>
      <c r="T51" s="216"/>
      <c r="U51" s="216">
        <f t="shared" ref="U51" si="91">COUNT(U8:V17,U21:V31)</f>
        <v>0</v>
      </c>
      <c r="V51" s="216"/>
      <c r="W51" s="216">
        <f t="shared" ref="W51" si="92">COUNT(W8:X17,W21:X31)</f>
        <v>0</v>
      </c>
      <c r="X51" s="216"/>
      <c r="Y51" s="216">
        <f t="shared" ref="Y51" si="93">COUNT(Y8:Z17,Y21:Z31)</f>
        <v>0</v>
      </c>
      <c r="Z51" s="216"/>
      <c r="AA51" s="216">
        <f t="shared" ref="AA51" si="94">COUNT(AA8:AB17,AA21:AB31)</f>
        <v>0</v>
      </c>
      <c r="AB51" s="216"/>
      <c r="AC51" s="216">
        <f t="shared" ref="AC51" si="95">COUNT(AC8:AD17,AC21:AD31)</f>
        <v>0</v>
      </c>
      <c r="AD51" s="216"/>
      <c r="AE51" s="216">
        <f t="shared" ref="AE51" si="96">COUNT(AE8:AF17,AE21:AF31)</f>
        <v>0</v>
      </c>
      <c r="AF51" s="216"/>
      <c r="AG51" s="50" t="s">
        <v>79</v>
      </c>
      <c r="AH51" s="132" t="s">
        <v>41</v>
      </c>
      <c r="AI51" s="132"/>
      <c r="AJ51" s="133" t="s">
        <v>41</v>
      </c>
      <c r="AK51" s="133"/>
      <c r="AL51" s="133"/>
      <c r="AM51" s="133"/>
      <c r="AN51" s="134"/>
      <c r="AO51" s="134"/>
      <c r="AP51" s="134"/>
      <c r="AQ51" s="135" t="s">
        <v>91</v>
      </c>
      <c r="AR51" s="136"/>
      <c r="AS51" s="7"/>
    </row>
    <row r="52" spans="1:45" ht="15.75" x14ac:dyDescent="0.25">
      <c r="A52" s="216" t="s">
        <v>101</v>
      </c>
      <c r="B52" s="216"/>
      <c r="C52" s="216">
        <f>COUNT(D8:D17,D21:D31)</f>
        <v>0</v>
      </c>
      <c r="D52" s="216"/>
      <c r="E52" s="216">
        <f>COUNT(F8:F17,F21:F31)</f>
        <v>0</v>
      </c>
      <c r="F52" s="216"/>
      <c r="G52" s="216">
        <f>COUNT(H8:H17,H21:H31)</f>
        <v>0</v>
      </c>
      <c r="H52" s="216"/>
      <c r="I52" s="216">
        <f>COUNT(J8:J17,J21:J31)</f>
        <v>0</v>
      </c>
      <c r="J52" s="216"/>
      <c r="K52" s="216">
        <f t="shared" ref="K52" si="97">COUNT(L8:L17,L21:L31)</f>
        <v>0</v>
      </c>
      <c r="L52" s="216"/>
      <c r="M52" s="216">
        <f t="shared" ref="M52" si="98">COUNT(N8:N17,N21:N31)</f>
        <v>0</v>
      </c>
      <c r="N52" s="216"/>
      <c r="O52" s="216">
        <f t="shared" ref="O52" si="99">COUNT(P8:P17,P21:P31)</f>
        <v>0</v>
      </c>
      <c r="P52" s="216"/>
      <c r="Q52" s="216">
        <f t="shared" ref="Q52" si="100">COUNT(R8:R17,R21:R31)</f>
        <v>0</v>
      </c>
      <c r="R52" s="216"/>
      <c r="S52" s="216">
        <f t="shared" ref="S52" si="101">COUNT(T8:T17,T21:T31)</f>
        <v>0</v>
      </c>
      <c r="T52" s="216"/>
      <c r="U52" s="216">
        <f t="shared" ref="U52" si="102">COUNT(V8:V17,V21:V31)</f>
        <v>0</v>
      </c>
      <c r="V52" s="216"/>
      <c r="W52" s="216">
        <f t="shared" ref="W52" si="103">COUNT(X8:X17,X21:X31)</f>
        <v>0</v>
      </c>
      <c r="X52" s="216"/>
      <c r="Y52" s="216">
        <f t="shared" ref="Y52" si="104">COUNT(Z8:Z17,Z21:Z31)</f>
        <v>0</v>
      </c>
      <c r="Z52" s="216"/>
      <c r="AA52" s="216">
        <f t="shared" ref="AA52" si="105">COUNT(AB8:AB17,AB21:AB31)</f>
        <v>0</v>
      </c>
      <c r="AB52" s="216"/>
      <c r="AC52" s="216">
        <f t="shared" ref="AC52" si="106">COUNT(AD8:AD17,AD21:AD31)</f>
        <v>0</v>
      </c>
      <c r="AD52" s="216"/>
      <c r="AE52" s="216">
        <f t="shared" ref="AE52" si="107">COUNT(AF8:AF17,AF21:AF31)</f>
        <v>0</v>
      </c>
      <c r="AF52" s="216"/>
      <c r="AG52" s="50" t="s">
        <v>80</v>
      </c>
      <c r="AH52" s="132" t="s">
        <v>93</v>
      </c>
      <c r="AI52" s="132"/>
      <c r="AJ52" s="133" t="s">
        <v>43</v>
      </c>
      <c r="AK52" s="133"/>
      <c r="AL52" s="133"/>
      <c r="AM52" s="133"/>
      <c r="AN52" s="134"/>
      <c r="AO52" s="134"/>
      <c r="AP52" s="134"/>
      <c r="AQ52" s="135" t="s">
        <v>92</v>
      </c>
      <c r="AR52" s="136"/>
      <c r="AS52" s="7"/>
    </row>
    <row r="53" spans="1:45" ht="15.75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5"/>
      <c r="AG53" s="50" t="s">
        <v>81</v>
      </c>
      <c r="AH53" s="132"/>
      <c r="AI53" s="132"/>
      <c r="AJ53" s="133"/>
      <c r="AK53" s="133"/>
      <c r="AL53" s="133"/>
      <c r="AM53" s="133"/>
      <c r="AN53" s="134"/>
      <c r="AO53" s="134"/>
      <c r="AP53" s="134"/>
      <c r="AQ53" s="135"/>
      <c r="AR53" s="136"/>
      <c r="AS53" s="7"/>
    </row>
    <row r="54" spans="1:45" ht="15.75" x14ac:dyDescent="0.25">
      <c r="A54" s="152" t="s">
        <v>102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4"/>
      <c r="AG54" s="50" t="s">
        <v>82</v>
      </c>
      <c r="AH54" s="132"/>
      <c r="AI54" s="132"/>
      <c r="AJ54" s="133"/>
      <c r="AK54" s="133"/>
      <c r="AL54" s="133"/>
      <c r="AM54" s="133"/>
      <c r="AN54" s="134"/>
      <c r="AO54" s="134"/>
      <c r="AP54" s="134"/>
      <c r="AQ54" s="135"/>
      <c r="AR54" s="136"/>
      <c r="AS54" s="7"/>
    </row>
    <row r="55" spans="1:45" ht="15.75" x14ac:dyDescent="0.2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5"/>
      <c r="AG55" s="50" t="s">
        <v>83</v>
      </c>
      <c r="AH55" s="132"/>
      <c r="AI55" s="132"/>
      <c r="AJ55" s="133"/>
      <c r="AK55" s="133"/>
      <c r="AL55" s="133"/>
      <c r="AM55" s="133"/>
      <c r="AN55" s="134"/>
      <c r="AO55" s="134"/>
      <c r="AP55" s="134"/>
      <c r="AQ55" s="135"/>
      <c r="AR55" s="136"/>
      <c r="AS55" s="7"/>
    </row>
    <row r="56" spans="1:45" ht="16.5" thickBot="1" x14ac:dyDescent="0.3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8"/>
      <c r="AG56" s="51" t="s">
        <v>84</v>
      </c>
      <c r="AH56" s="137"/>
      <c r="AI56" s="137"/>
      <c r="AJ56" s="138"/>
      <c r="AK56" s="138"/>
      <c r="AL56" s="138"/>
      <c r="AM56" s="138"/>
      <c r="AN56" s="139"/>
      <c r="AO56" s="139"/>
      <c r="AP56" s="139"/>
      <c r="AQ56" s="140"/>
      <c r="AR56" s="141"/>
      <c r="AS56" s="7"/>
    </row>
    <row r="57" spans="1:4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</sheetData>
  <sheetProtection formatRows="0"/>
  <mergeCells count="266">
    <mergeCell ref="A54:AF54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1:T51"/>
    <mergeCell ref="U51:V51"/>
    <mergeCell ref="W51:X51"/>
    <mergeCell ref="Y51:Z51"/>
    <mergeCell ref="AA51:AB51"/>
    <mergeCell ref="AC51:AD51"/>
    <mergeCell ref="AE51:AF51"/>
    <mergeCell ref="S52:T52"/>
    <mergeCell ref="U52:V52"/>
    <mergeCell ref="W52:X52"/>
    <mergeCell ref="Y52:Z52"/>
    <mergeCell ref="AA52:AB52"/>
    <mergeCell ref="AC52:AD52"/>
    <mergeCell ref="AE52:AF52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I5:J5"/>
    <mergeCell ref="AH2:AO2"/>
    <mergeCell ref="A3:B3"/>
    <mergeCell ref="AJ3:AR3"/>
    <mergeCell ref="AG4:AO4"/>
    <mergeCell ref="AP4:AR4"/>
    <mergeCell ref="D3:K3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K5:L5"/>
    <mergeCell ref="M5:N5"/>
    <mergeCell ref="A8:A9"/>
    <mergeCell ref="A10:A11"/>
    <mergeCell ref="A16:A17"/>
    <mergeCell ref="AI5:AI6"/>
    <mergeCell ref="AJ5:AJ6"/>
    <mergeCell ref="AK5:AK6"/>
    <mergeCell ref="AL5:AM5"/>
    <mergeCell ref="AN5:AN6"/>
    <mergeCell ref="AO5:AO6"/>
    <mergeCell ref="W5:X5"/>
    <mergeCell ref="Y5:Z5"/>
    <mergeCell ref="AA5:AB5"/>
    <mergeCell ref="AC5:AD5"/>
    <mergeCell ref="AE5:AF5"/>
    <mergeCell ref="AG5:AH5"/>
    <mergeCell ref="O5:P5"/>
    <mergeCell ref="Q5:R5"/>
    <mergeCell ref="S5:T5"/>
    <mergeCell ref="U5:V5"/>
    <mergeCell ref="A5:A6"/>
    <mergeCell ref="B5:B6"/>
    <mergeCell ref="C5:D5"/>
    <mergeCell ref="E5:F5"/>
    <mergeCell ref="G5:H5"/>
    <mergeCell ref="AC34:AD34"/>
    <mergeCell ref="AE34:AF34"/>
    <mergeCell ref="S34:T34"/>
    <mergeCell ref="U34:V34"/>
    <mergeCell ref="W34:X34"/>
    <mergeCell ref="Y34:Z34"/>
    <mergeCell ref="AA34:AB34"/>
    <mergeCell ref="AP5:AP6"/>
    <mergeCell ref="AQ5:AR5"/>
    <mergeCell ref="M35:N35"/>
    <mergeCell ref="O35:P35"/>
    <mergeCell ref="Q35:R35"/>
    <mergeCell ref="Q34:R34"/>
    <mergeCell ref="A23:A27"/>
    <mergeCell ref="A28:A31"/>
    <mergeCell ref="C34:D34"/>
    <mergeCell ref="E34:F34"/>
    <mergeCell ref="G34:H34"/>
    <mergeCell ref="I34:J34"/>
    <mergeCell ref="K34:L34"/>
    <mergeCell ref="M34:N34"/>
    <mergeCell ref="O34:P34"/>
    <mergeCell ref="AA36:AB36"/>
    <mergeCell ref="AC36:AD36"/>
    <mergeCell ref="AE36:AF36"/>
    <mergeCell ref="AE35:AF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S35:T35"/>
    <mergeCell ref="U35:V35"/>
    <mergeCell ref="W35:X35"/>
    <mergeCell ref="Y35:Z35"/>
    <mergeCell ref="AA35:AB35"/>
    <mergeCell ref="AC35:AD35"/>
    <mergeCell ref="C35:D35"/>
    <mergeCell ref="E35:F35"/>
    <mergeCell ref="G35:H35"/>
    <mergeCell ref="I35:J35"/>
    <mergeCell ref="K35:L35"/>
    <mergeCell ref="W38:X38"/>
    <mergeCell ref="Y38:Z38"/>
    <mergeCell ref="A37:B37"/>
    <mergeCell ref="C37:D37"/>
    <mergeCell ref="E37:F37"/>
    <mergeCell ref="G37:H37"/>
    <mergeCell ref="I37:J37"/>
    <mergeCell ref="K37:L37"/>
    <mergeCell ref="U36:V36"/>
    <mergeCell ref="W36:X36"/>
    <mergeCell ref="Y36:Z36"/>
    <mergeCell ref="Y37:Z37"/>
    <mergeCell ref="K39:L39"/>
    <mergeCell ref="M39:N39"/>
    <mergeCell ref="O38:P38"/>
    <mergeCell ref="Q38:R38"/>
    <mergeCell ref="AA37:AB37"/>
    <mergeCell ref="AC37:AD37"/>
    <mergeCell ref="AE37:AF37"/>
    <mergeCell ref="C38:D38"/>
    <mergeCell ref="E38:F38"/>
    <mergeCell ref="G38:H38"/>
    <mergeCell ref="I38:J38"/>
    <mergeCell ref="K38:L38"/>
    <mergeCell ref="M38:N38"/>
    <mergeCell ref="M37:N37"/>
    <mergeCell ref="O37:P37"/>
    <mergeCell ref="Q37:R37"/>
    <mergeCell ref="S37:T37"/>
    <mergeCell ref="U37:V37"/>
    <mergeCell ref="W37:X37"/>
    <mergeCell ref="AA38:AB38"/>
    <mergeCell ref="AC38:AD38"/>
    <mergeCell ref="AE38:AF38"/>
    <mergeCell ref="S38:T38"/>
    <mergeCell ref="U38:V38"/>
    <mergeCell ref="AA39:AB39"/>
    <mergeCell ref="AC39:AD39"/>
    <mergeCell ref="AE39:AF39"/>
    <mergeCell ref="A41:B41"/>
    <mergeCell ref="C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V39"/>
    <mergeCell ref="W39:X39"/>
    <mergeCell ref="Y39:Z39"/>
    <mergeCell ref="AA41:AB41"/>
    <mergeCell ref="AC41:AD41"/>
    <mergeCell ref="AE41:AF41"/>
    <mergeCell ref="A39:B39"/>
    <mergeCell ref="C39:D39"/>
    <mergeCell ref="E39:F39"/>
    <mergeCell ref="G39:H39"/>
    <mergeCell ref="I39:J39"/>
    <mergeCell ref="AG41:AR41"/>
    <mergeCell ref="A42:B42"/>
    <mergeCell ref="C42:D42"/>
    <mergeCell ref="E42:F42"/>
    <mergeCell ref="G42:H42"/>
    <mergeCell ref="I42:J42"/>
    <mergeCell ref="K42:L42"/>
    <mergeCell ref="O41:P41"/>
    <mergeCell ref="Q41:R41"/>
    <mergeCell ref="S41:T41"/>
    <mergeCell ref="U41:V41"/>
    <mergeCell ref="W41:X41"/>
    <mergeCell ref="Y41:Z41"/>
    <mergeCell ref="M42:N42"/>
    <mergeCell ref="O42:P42"/>
    <mergeCell ref="Q42:R42"/>
    <mergeCell ref="S42:T42"/>
    <mergeCell ref="U42:V42"/>
    <mergeCell ref="W42:X42"/>
    <mergeCell ref="A48:AF48"/>
    <mergeCell ref="AQ45:AR45"/>
    <mergeCell ref="AH46:AM46"/>
    <mergeCell ref="AN46:AP46"/>
    <mergeCell ref="AQ46:AR46"/>
    <mergeCell ref="AH47:AM47"/>
    <mergeCell ref="AN47:AP47"/>
    <mergeCell ref="AQ47:AR47"/>
    <mergeCell ref="AQ42:AR42"/>
    <mergeCell ref="AH43:AM43"/>
    <mergeCell ref="AN43:AP43"/>
    <mergeCell ref="AQ43:AR43"/>
    <mergeCell ref="AH44:AM44"/>
    <mergeCell ref="AN44:AP44"/>
    <mergeCell ref="AQ44:AR44"/>
    <mergeCell ref="AH45:AM45"/>
    <mergeCell ref="AN45:AP45"/>
    <mergeCell ref="Y42:Z42"/>
    <mergeCell ref="AA42:AB42"/>
    <mergeCell ref="AC42:AD42"/>
    <mergeCell ref="AE42:AF42"/>
    <mergeCell ref="AH42:AM42"/>
    <mergeCell ref="AN42:AP42"/>
    <mergeCell ref="A45:B45"/>
    <mergeCell ref="AH52:AI52"/>
    <mergeCell ref="AJ52:AM52"/>
    <mergeCell ref="AN52:AP52"/>
    <mergeCell ref="AQ52:AR52"/>
    <mergeCell ref="AH48:AM48"/>
    <mergeCell ref="AN48:AP48"/>
    <mergeCell ref="AQ48:AR48"/>
    <mergeCell ref="AG49:AR49"/>
    <mergeCell ref="AH50:AI50"/>
    <mergeCell ref="AJ50:AM50"/>
    <mergeCell ref="AN50:AP50"/>
    <mergeCell ref="AQ50:AR50"/>
    <mergeCell ref="A7:AF7"/>
    <mergeCell ref="A19:AF19"/>
    <mergeCell ref="A20:AF20"/>
    <mergeCell ref="A33:AF33"/>
    <mergeCell ref="AH55:AI55"/>
    <mergeCell ref="AJ55:AM55"/>
    <mergeCell ref="AN55:AP55"/>
    <mergeCell ref="AQ55:AR55"/>
    <mergeCell ref="AH56:AI56"/>
    <mergeCell ref="AJ56:AM56"/>
    <mergeCell ref="AN56:AP56"/>
    <mergeCell ref="AQ56:AR56"/>
    <mergeCell ref="AH53:AI53"/>
    <mergeCell ref="AJ53:AM53"/>
    <mergeCell ref="AN53:AP53"/>
    <mergeCell ref="AQ53:AR53"/>
    <mergeCell ref="AH54:AI54"/>
    <mergeCell ref="AJ54:AM54"/>
    <mergeCell ref="AN54:AP54"/>
    <mergeCell ref="AQ54:AR54"/>
    <mergeCell ref="AH51:AI51"/>
    <mergeCell ref="AJ51:AM51"/>
    <mergeCell ref="AN51:AP51"/>
    <mergeCell ref="AQ51:AR51"/>
  </mergeCells>
  <pageMargins left="0.15748031496062992" right="0.15748031496062992" top="0.35433070866141736" bottom="0.31496062992125984" header="0.31496062992125984" footer="0.31496062992125984"/>
  <pageSetup paperSize="9" scale="40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57"/>
  <sheetViews>
    <sheetView zoomScale="73" zoomScaleNormal="73" zoomScaleSheetLayoutView="100" workbookViewId="0">
      <pane xSplit="2" ySplit="6" topLeftCell="J10" activePane="bottomRight" state="frozen"/>
      <selection pane="topRight" activeCell="B1" sqref="B1"/>
      <selection pane="bottomLeft" activeCell="A11" sqref="A11"/>
      <selection pane="bottomRight" activeCell="AK61" sqref="AK61"/>
    </sheetView>
  </sheetViews>
  <sheetFormatPr defaultRowHeight="15" x14ac:dyDescent="0.25"/>
  <cols>
    <col min="1" max="1" width="19.85546875" style="26" customWidth="1"/>
    <col min="2" max="2" width="21.85546875" style="26" customWidth="1"/>
    <col min="3" max="32" width="5" style="26" bestFit="1" customWidth="1"/>
    <col min="33" max="34" width="9.140625" style="26"/>
    <col min="35" max="35" width="37.85546875" style="26" customWidth="1"/>
    <col min="36" max="36" width="15.5703125" style="26" customWidth="1"/>
    <col min="37" max="39" width="9.140625" style="26"/>
    <col min="40" max="40" width="22.42578125" style="26" customWidth="1"/>
    <col min="41" max="41" width="20.5703125" style="26" customWidth="1"/>
    <col min="42" max="42" width="34.140625" style="26" customWidth="1"/>
    <col min="43" max="16384" width="9.140625" style="26"/>
  </cols>
  <sheetData>
    <row r="2" spans="1:45" ht="21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"/>
      <c r="AH2" s="204" t="s">
        <v>58</v>
      </c>
      <c r="AI2" s="204"/>
      <c r="AJ2" s="204"/>
      <c r="AK2" s="204"/>
      <c r="AL2" s="204"/>
      <c r="AM2" s="204"/>
      <c r="AN2" s="204"/>
      <c r="AO2" s="204"/>
      <c r="AP2" s="8"/>
      <c r="AQ2" s="8"/>
      <c r="AR2" s="8"/>
    </row>
    <row r="3" spans="1:45" ht="15.75" thickBot="1" x14ac:dyDescent="0.3">
      <c r="A3" s="205" t="s">
        <v>96</v>
      </c>
      <c r="B3" s="206"/>
      <c r="C3" s="81">
        <v>5</v>
      </c>
      <c r="D3" s="212" t="s">
        <v>95</v>
      </c>
      <c r="E3" s="212"/>
      <c r="F3" s="212"/>
      <c r="G3" s="212"/>
      <c r="H3" s="212"/>
      <c r="I3" s="212"/>
      <c r="J3" s="212"/>
      <c r="K3" s="212"/>
      <c r="L3" s="81">
        <v>34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0"/>
      <c r="AJ3" s="207"/>
      <c r="AK3" s="208"/>
      <c r="AL3" s="208"/>
      <c r="AM3" s="208"/>
      <c r="AN3" s="208"/>
      <c r="AO3" s="208"/>
      <c r="AP3" s="208"/>
      <c r="AQ3" s="208"/>
      <c r="AR3" s="209"/>
      <c r="AS3" s="7"/>
    </row>
    <row r="4" spans="1:45" ht="19.5" x14ac:dyDescent="0.25">
      <c r="A4" s="16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10" t="s">
        <v>1</v>
      </c>
      <c r="AH4" s="210"/>
      <c r="AI4" s="211"/>
      <c r="AJ4" s="211"/>
      <c r="AK4" s="211"/>
      <c r="AL4" s="211"/>
      <c r="AM4" s="211"/>
      <c r="AN4" s="211"/>
      <c r="AO4" s="211"/>
      <c r="AP4" s="211" t="s">
        <v>2</v>
      </c>
      <c r="AQ4" s="211"/>
      <c r="AR4" s="211"/>
      <c r="AS4" s="14"/>
    </row>
    <row r="5" spans="1:45" ht="65.25" customHeight="1" x14ac:dyDescent="0.25">
      <c r="A5" s="203" t="s">
        <v>0</v>
      </c>
      <c r="B5" s="203" t="s">
        <v>21</v>
      </c>
      <c r="C5" s="198" t="s">
        <v>63</v>
      </c>
      <c r="D5" s="198"/>
      <c r="E5" s="198" t="s">
        <v>64</v>
      </c>
      <c r="F5" s="198"/>
      <c r="G5" s="198" t="s">
        <v>65</v>
      </c>
      <c r="H5" s="198"/>
      <c r="I5" s="198" t="s">
        <v>66</v>
      </c>
      <c r="J5" s="198"/>
      <c r="K5" s="198" t="s">
        <v>67</v>
      </c>
      <c r="L5" s="198"/>
      <c r="M5" s="198" t="s">
        <v>68</v>
      </c>
      <c r="N5" s="198"/>
      <c r="O5" s="198" t="s">
        <v>69</v>
      </c>
      <c r="P5" s="198"/>
      <c r="Q5" s="198" t="s">
        <v>70</v>
      </c>
      <c r="R5" s="198"/>
      <c r="S5" s="198" t="s">
        <v>71</v>
      </c>
      <c r="T5" s="198"/>
      <c r="U5" s="198" t="s">
        <v>72</v>
      </c>
      <c r="V5" s="198"/>
      <c r="W5" s="198" t="s">
        <v>73</v>
      </c>
      <c r="X5" s="198"/>
      <c r="Y5" s="198" t="s">
        <v>74</v>
      </c>
      <c r="Z5" s="198"/>
      <c r="AA5" s="198" t="s">
        <v>75</v>
      </c>
      <c r="AB5" s="198"/>
      <c r="AC5" s="198" t="s">
        <v>62</v>
      </c>
      <c r="AD5" s="198"/>
      <c r="AE5" s="198" t="s">
        <v>61</v>
      </c>
      <c r="AF5" s="198"/>
      <c r="AG5" s="202" t="s">
        <v>36</v>
      </c>
      <c r="AH5" s="202"/>
      <c r="AI5" s="197" t="s">
        <v>22</v>
      </c>
      <c r="AJ5" s="198" t="s">
        <v>37</v>
      </c>
      <c r="AK5" s="199" t="s">
        <v>3</v>
      </c>
      <c r="AL5" s="200" t="s">
        <v>4</v>
      </c>
      <c r="AM5" s="200"/>
      <c r="AN5" s="194" t="s">
        <v>54</v>
      </c>
      <c r="AO5" s="201" t="s">
        <v>34</v>
      </c>
      <c r="AP5" s="194" t="s">
        <v>23</v>
      </c>
      <c r="AQ5" s="194" t="s">
        <v>5</v>
      </c>
      <c r="AR5" s="194"/>
      <c r="AS5" s="14"/>
    </row>
    <row r="6" spans="1:45" ht="47.25" customHeight="1" x14ac:dyDescent="0.25">
      <c r="A6" s="203"/>
      <c r="B6" s="203"/>
      <c r="C6" s="23" t="s">
        <v>44</v>
      </c>
      <c r="D6" s="23" t="s">
        <v>45</v>
      </c>
      <c r="E6" s="23" t="s">
        <v>44</v>
      </c>
      <c r="F6" s="23" t="s">
        <v>45</v>
      </c>
      <c r="G6" s="23" t="s">
        <v>44</v>
      </c>
      <c r="H6" s="23" t="s">
        <v>45</v>
      </c>
      <c r="I6" s="23" t="s">
        <v>44</v>
      </c>
      <c r="J6" s="23" t="s">
        <v>45</v>
      </c>
      <c r="K6" s="23" t="s">
        <v>44</v>
      </c>
      <c r="L6" s="23" t="s">
        <v>45</v>
      </c>
      <c r="M6" s="23" t="s">
        <v>44</v>
      </c>
      <c r="N6" s="23" t="s">
        <v>45</v>
      </c>
      <c r="O6" s="23" t="s">
        <v>44</v>
      </c>
      <c r="P6" s="23" t="s">
        <v>45</v>
      </c>
      <c r="Q6" s="23" t="s">
        <v>44</v>
      </c>
      <c r="R6" s="23" t="s">
        <v>45</v>
      </c>
      <c r="S6" s="23" t="s">
        <v>44</v>
      </c>
      <c r="T6" s="23" t="s">
        <v>45</v>
      </c>
      <c r="U6" s="23" t="s">
        <v>44</v>
      </c>
      <c r="V6" s="23" t="s">
        <v>45</v>
      </c>
      <c r="W6" s="23" t="s">
        <v>44</v>
      </c>
      <c r="X6" s="23" t="s">
        <v>45</v>
      </c>
      <c r="Y6" s="23" t="s">
        <v>44</v>
      </c>
      <c r="Z6" s="23" t="s">
        <v>45</v>
      </c>
      <c r="AA6" s="23" t="s">
        <v>44</v>
      </c>
      <c r="AB6" s="23" t="s">
        <v>45</v>
      </c>
      <c r="AC6" s="23" t="s">
        <v>44</v>
      </c>
      <c r="AD6" s="23" t="s">
        <v>45</v>
      </c>
      <c r="AE6" s="23" t="s">
        <v>44</v>
      </c>
      <c r="AF6" s="23" t="s">
        <v>45</v>
      </c>
      <c r="AG6" s="24" t="s">
        <v>6</v>
      </c>
      <c r="AH6" s="24" t="s">
        <v>7</v>
      </c>
      <c r="AI6" s="197"/>
      <c r="AJ6" s="198"/>
      <c r="AK6" s="199"/>
      <c r="AL6" s="24" t="s">
        <v>31</v>
      </c>
      <c r="AM6" s="23" t="s">
        <v>24</v>
      </c>
      <c r="AN6" s="194"/>
      <c r="AO6" s="201"/>
      <c r="AP6" s="194"/>
      <c r="AQ6" s="25" t="s">
        <v>35</v>
      </c>
      <c r="AR6" s="25" t="s">
        <v>32</v>
      </c>
      <c r="AS6" s="14"/>
    </row>
    <row r="7" spans="1:45" ht="15.75" customHeight="1" x14ac:dyDescent="0.25">
      <c r="A7" s="217" t="s">
        <v>76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86"/>
      <c r="AQ7" s="86"/>
      <c r="AR7" s="97"/>
      <c r="AS7" s="96"/>
    </row>
    <row r="8" spans="1:45" ht="18.75" x14ac:dyDescent="0.25">
      <c r="A8" s="191" t="s">
        <v>39</v>
      </c>
      <c r="B8" s="87" t="s">
        <v>8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  <c r="AG8" s="91"/>
      <c r="AH8" s="92"/>
      <c r="AI8" s="93"/>
      <c r="AJ8" s="94"/>
      <c r="AK8" s="92"/>
      <c r="AL8" s="92"/>
      <c r="AM8" s="92"/>
      <c r="AN8" s="95"/>
      <c r="AO8" s="95"/>
      <c r="AP8" s="4"/>
      <c r="AQ8" s="3"/>
      <c r="AR8" s="3"/>
      <c r="AS8" s="15"/>
    </row>
    <row r="9" spans="1:45" ht="18.75" x14ac:dyDescent="0.25">
      <c r="A9" s="196"/>
      <c r="B9" s="32" t="s">
        <v>9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8"/>
      <c r="AH9" s="3"/>
      <c r="AI9" s="10"/>
      <c r="AJ9" s="17"/>
      <c r="AK9" s="3"/>
      <c r="AL9" s="3"/>
      <c r="AM9" s="3"/>
      <c r="AN9" s="4"/>
      <c r="AO9" s="4"/>
      <c r="AP9" s="4"/>
      <c r="AQ9" s="3"/>
      <c r="AR9" s="3"/>
      <c r="AS9" s="15"/>
    </row>
    <row r="10" spans="1:45" ht="18.75" x14ac:dyDescent="0.25">
      <c r="A10" s="196" t="s">
        <v>47</v>
      </c>
      <c r="B10" s="32" t="s">
        <v>52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  <c r="AG10" s="18"/>
      <c r="AH10" s="3"/>
      <c r="AI10" s="10"/>
      <c r="AJ10" s="17"/>
      <c r="AK10" s="3"/>
      <c r="AL10" s="3"/>
      <c r="AM10" s="3"/>
      <c r="AN10" s="4"/>
      <c r="AO10" s="4"/>
      <c r="AP10" s="4"/>
      <c r="AQ10" s="3"/>
      <c r="AR10" s="3"/>
      <c r="AS10" s="15"/>
    </row>
    <row r="11" spans="1:45" ht="18.75" customHeight="1" x14ac:dyDescent="0.25">
      <c r="A11" s="196"/>
      <c r="B11" s="32" t="s">
        <v>46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18"/>
      <c r="AH11" s="3"/>
      <c r="AI11" s="10"/>
      <c r="AJ11" s="17"/>
      <c r="AK11" s="3"/>
      <c r="AL11" s="3"/>
      <c r="AM11" s="3"/>
      <c r="AN11" s="4"/>
      <c r="AO11" s="4"/>
      <c r="AP11" s="4"/>
      <c r="AQ11" s="3"/>
      <c r="AR11" s="3"/>
      <c r="AS11" s="15"/>
    </row>
    <row r="12" spans="1:45" ht="20.25" customHeight="1" x14ac:dyDescent="0.25">
      <c r="A12" s="33" t="s">
        <v>48</v>
      </c>
      <c r="B12" s="32" t="s">
        <v>10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18"/>
      <c r="AH12" s="3"/>
      <c r="AI12" s="10"/>
      <c r="AJ12" s="17"/>
      <c r="AK12" s="3"/>
      <c r="AL12" s="3"/>
      <c r="AM12" s="3"/>
      <c r="AN12" s="4"/>
      <c r="AO12" s="4"/>
      <c r="AP12" s="4"/>
      <c r="AQ12" s="3"/>
      <c r="AR12" s="3"/>
      <c r="AS12" s="15"/>
    </row>
    <row r="13" spans="1:45" ht="30" x14ac:dyDescent="0.25">
      <c r="A13" s="33" t="s">
        <v>11</v>
      </c>
      <c r="B13" s="32" t="s">
        <v>12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18"/>
      <c r="AH13" s="3"/>
      <c r="AI13" s="10"/>
      <c r="AJ13" s="17"/>
      <c r="AK13" s="3"/>
      <c r="AL13" s="3"/>
      <c r="AM13" s="3"/>
      <c r="AN13" s="4"/>
      <c r="AO13" s="4"/>
      <c r="AP13" s="4"/>
      <c r="AQ13" s="3"/>
      <c r="AR13" s="3"/>
      <c r="AS13" s="15"/>
    </row>
    <row r="14" spans="1:45" ht="30" x14ac:dyDescent="0.25">
      <c r="A14" s="33" t="s">
        <v>49</v>
      </c>
      <c r="B14" s="32" t="s">
        <v>14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  <c r="AG14" s="18"/>
      <c r="AH14" s="3"/>
      <c r="AI14" s="10"/>
      <c r="AJ14" s="17"/>
      <c r="AK14" s="3"/>
      <c r="AL14" s="3"/>
      <c r="AM14" s="3"/>
      <c r="AN14" s="4"/>
      <c r="AO14" s="4"/>
      <c r="AP14" s="4"/>
      <c r="AQ14" s="3"/>
      <c r="AR14" s="3"/>
      <c r="AS14" s="15"/>
    </row>
    <row r="15" spans="1:45" ht="20.25" customHeight="1" x14ac:dyDescent="0.25">
      <c r="A15" s="33" t="s">
        <v>50</v>
      </c>
      <c r="B15" s="34" t="s">
        <v>40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  <c r="AG15" s="18"/>
      <c r="AH15" s="3"/>
      <c r="AI15" s="10"/>
      <c r="AJ15" s="17"/>
      <c r="AK15" s="3"/>
      <c r="AL15" s="3"/>
      <c r="AM15" s="3"/>
      <c r="AN15" s="4"/>
      <c r="AO15" s="4"/>
      <c r="AP15" s="4"/>
      <c r="AQ15" s="3"/>
      <c r="AR15" s="3"/>
      <c r="AS15" s="15"/>
    </row>
    <row r="16" spans="1:45" ht="18.75" customHeight="1" x14ac:dyDescent="0.25">
      <c r="A16" s="196" t="s">
        <v>51</v>
      </c>
      <c r="B16" s="32" t="s">
        <v>27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  <c r="AG16" s="18"/>
      <c r="AH16" s="3"/>
      <c r="AI16" s="10"/>
      <c r="AJ16" s="17"/>
      <c r="AK16" s="3"/>
      <c r="AL16" s="3"/>
      <c r="AM16" s="3"/>
      <c r="AN16" s="4"/>
      <c r="AO16" s="4"/>
      <c r="AP16" s="4"/>
      <c r="AQ16" s="3"/>
      <c r="AR16" s="3"/>
      <c r="AS16" s="15"/>
    </row>
    <row r="17" spans="1:45" ht="26.25" customHeight="1" x14ac:dyDescent="0.25">
      <c r="A17" s="196"/>
      <c r="B17" s="32" t="s">
        <v>20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18"/>
      <c r="AH17" s="3"/>
      <c r="AI17" s="10"/>
      <c r="AJ17" s="17"/>
      <c r="AK17" s="3"/>
      <c r="AL17" s="3"/>
      <c r="AM17" s="3"/>
      <c r="AN17" s="4"/>
      <c r="AO17" s="4"/>
      <c r="AP17" s="4"/>
      <c r="AQ17" s="3"/>
      <c r="AR17" s="3"/>
      <c r="AS17" s="15"/>
    </row>
    <row r="18" spans="1:45" ht="26.25" customHeight="1" x14ac:dyDescent="0.25">
      <c r="A18" s="85"/>
      <c r="B18" s="99" t="s">
        <v>55</v>
      </c>
      <c r="C18" s="100">
        <f t="shared" ref="C18:AF18" si="0">SUM(C8:C17)</f>
        <v>0</v>
      </c>
      <c r="D18" s="101">
        <f t="shared" si="0"/>
        <v>0</v>
      </c>
      <c r="E18" s="101">
        <f t="shared" si="0"/>
        <v>0</v>
      </c>
      <c r="F18" s="101">
        <f t="shared" si="0"/>
        <v>0</v>
      </c>
      <c r="G18" s="101">
        <f t="shared" si="0"/>
        <v>0</v>
      </c>
      <c r="H18" s="101">
        <f t="shared" si="0"/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1">
        <f t="shared" si="0"/>
        <v>0</v>
      </c>
      <c r="N18" s="101">
        <f t="shared" si="0"/>
        <v>0</v>
      </c>
      <c r="O18" s="101">
        <f t="shared" si="0"/>
        <v>0</v>
      </c>
      <c r="P18" s="101">
        <f t="shared" si="0"/>
        <v>0</v>
      </c>
      <c r="Q18" s="101">
        <f t="shared" si="0"/>
        <v>0</v>
      </c>
      <c r="R18" s="101">
        <f t="shared" si="0"/>
        <v>0</v>
      </c>
      <c r="S18" s="101">
        <f t="shared" si="0"/>
        <v>0</v>
      </c>
      <c r="T18" s="101">
        <f t="shared" si="0"/>
        <v>0</v>
      </c>
      <c r="U18" s="101">
        <f t="shared" si="0"/>
        <v>0</v>
      </c>
      <c r="V18" s="101">
        <f t="shared" si="0"/>
        <v>0</v>
      </c>
      <c r="W18" s="101">
        <f t="shared" si="0"/>
        <v>0</v>
      </c>
      <c r="X18" s="101">
        <f t="shared" si="0"/>
        <v>0</v>
      </c>
      <c r="Y18" s="101">
        <f t="shared" si="0"/>
        <v>0</v>
      </c>
      <c r="Z18" s="101">
        <f t="shared" si="0"/>
        <v>0</v>
      </c>
      <c r="AA18" s="101">
        <f t="shared" si="0"/>
        <v>0</v>
      </c>
      <c r="AB18" s="101">
        <f t="shared" si="0"/>
        <v>0</v>
      </c>
      <c r="AC18" s="101">
        <f t="shared" si="0"/>
        <v>0</v>
      </c>
      <c r="AD18" s="101">
        <f t="shared" si="0"/>
        <v>0</v>
      </c>
      <c r="AE18" s="101">
        <f t="shared" si="0"/>
        <v>0</v>
      </c>
      <c r="AF18" s="102">
        <f t="shared" si="0"/>
        <v>0</v>
      </c>
      <c r="AG18" s="103"/>
      <c r="AH18" s="104"/>
      <c r="AI18" s="105"/>
      <c r="AJ18" s="106"/>
      <c r="AK18" s="104"/>
      <c r="AL18" s="104"/>
      <c r="AM18" s="104"/>
      <c r="AN18" s="107"/>
      <c r="AO18" s="107"/>
      <c r="AP18" s="4"/>
      <c r="AQ18" s="3"/>
      <c r="AR18" s="3"/>
      <c r="AS18" s="15"/>
    </row>
    <row r="19" spans="1:45" ht="15" customHeight="1" x14ac:dyDescent="0.25">
      <c r="A19" s="220" t="s">
        <v>86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98"/>
      <c r="AQ19" s="98"/>
      <c r="AR19" s="98"/>
      <c r="AS19" s="108"/>
    </row>
    <row r="20" spans="1:45" ht="15" customHeight="1" x14ac:dyDescent="0.25">
      <c r="A20" s="217" t="s">
        <v>87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86"/>
      <c r="AQ20" s="86"/>
      <c r="AR20" s="86"/>
      <c r="AS20" s="113"/>
    </row>
    <row r="21" spans="1:45" ht="31.5" x14ac:dyDescent="0.25">
      <c r="A21" s="37" t="s">
        <v>48</v>
      </c>
      <c r="B21" s="109" t="s">
        <v>53</v>
      </c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2"/>
      <c r="AG21" s="91"/>
      <c r="AH21" s="92"/>
      <c r="AI21" s="95"/>
      <c r="AJ21" s="94"/>
      <c r="AK21" s="92"/>
      <c r="AL21" s="92"/>
      <c r="AM21" s="92"/>
      <c r="AN21" s="95"/>
      <c r="AO21" s="95"/>
      <c r="AP21" s="4"/>
      <c r="AQ21" s="3"/>
      <c r="AR21" s="3"/>
      <c r="AS21" s="15"/>
    </row>
    <row r="22" spans="1:45" ht="30" x14ac:dyDescent="0.25">
      <c r="A22" s="37" t="s">
        <v>11</v>
      </c>
      <c r="B22" s="44" t="s">
        <v>13</v>
      </c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18"/>
      <c r="AH22" s="3"/>
      <c r="AI22" s="4"/>
      <c r="AJ22" s="17"/>
      <c r="AK22" s="3"/>
      <c r="AL22" s="3"/>
      <c r="AM22" s="3"/>
      <c r="AN22" s="4"/>
      <c r="AO22" s="4"/>
      <c r="AP22" s="4"/>
      <c r="AQ22" s="3"/>
      <c r="AR22" s="3"/>
      <c r="AS22" s="15"/>
    </row>
    <row r="23" spans="1:45" ht="18.75" x14ac:dyDescent="0.25">
      <c r="A23" s="189" t="s">
        <v>49</v>
      </c>
      <c r="B23" s="44" t="s">
        <v>94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18"/>
      <c r="AH23" s="3"/>
      <c r="AI23" s="4"/>
      <c r="AJ23" s="17"/>
      <c r="AK23" s="3"/>
      <c r="AL23" s="3"/>
      <c r="AM23" s="3"/>
      <c r="AN23" s="4"/>
      <c r="AO23" s="4"/>
      <c r="AP23" s="4"/>
      <c r="AQ23" s="3"/>
      <c r="AR23" s="3"/>
      <c r="AS23" s="15"/>
    </row>
    <row r="24" spans="1:45" ht="18.75" x14ac:dyDescent="0.25">
      <c r="A24" s="190"/>
      <c r="B24" s="44" t="s">
        <v>28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18"/>
      <c r="AH24" s="3"/>
      <c r="AI24" s="4"/>
      <c r="AJ24" s="17"/>
      <c r="AK24" s="3"/>
      <c r="AL24" s="3"/>
      <c r="AM24" s="3"/>
      <c r="AN24" s="4"/>
      <c r="AO24" s="4"/>
      <c r="AP24" s="4"/>
      <c r="AQ24" s="3"/>
      <c r="AR24" s="3"/>
      <c r="AS24" s="15"/>
    </row>
    <row r="25" spans="1:45" ht="18.75" x14ac:dyDescent="0.25">
      <c r="A25" s="190"/>
      <c r="B25" s="44" t="s">
        <v>29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18"/>
      <c r="AH25" s="3"/>
      <c r="AI25" s="4"/>
      <c r="AJ25" s="17"/>
      <c r="AK25" s="3"/>
      <c r="AL25" s="3"/>
      <c r="AM25" s="3"/>
      <c r="AN25" s="4"/>
      <c r="AO25" s="4"/>
      <c r="AP25" s="4"/>
      <c r="AQ25" s="3"/>
      <c r="AR25" s="3"/>
      <c r="AS25" s="15"/>
    </row>
    <row r="26" spans="1:45" ht="18.75" x14ac:dyDescent="0.25">
      <c r="A26" s="190"/>
      <c r="B26" s="44" t="s">
        <v>16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18"/>
      <c r="AH26" s="3"/>
      <c r="AI26" s="4"/>
      <c r="AJ26" s="17"/>
      <c r="AK26" s="3"/>
      <c r="AL26" s="3"/>
      <c r="AM26" s="3"/>
      <c r="AN26" s="4"/>
      <c r="AO26" s="4"/>
      <c r="AP26" s="4"/>
      <c r="AQ26" s="3"/>
      <c r="AR26" s="3"/>
      <c r="AS26" s="15"/>
    </row>
    <row r="27" spans="1:45" ht="18.75" x14ac:dyDescent="0.25">
      <c r="A27" s="191"/>
      <c r="B27" s="44" t="s">
        <v>15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18"/>
      <c r="AH27" s="3"/>
      <c r="AI27" s="4"/>
      <c r="AJ27" s="17"/>
      <c r="AK27" s="3"/>
      <c r="AL27" s="3"/>
      <c r="AM27" s="3"/>
      <c r="AN27" s="4"/>
      <c r="AO27" s="4"/>
      <c r="AP27" s="4"/>
      <c r="AQ27" s="3"/>
      <c r="AR27" s="3"/>
      <c r="AS27" s="15"/>
    </row>
    <row r="28" spans="1:45" ht="18.75" x14ac:dyDescent="0.25">
      <c r="A28" s="189" t="s">
        <v>50</v>
      </c>
      <c r="B28" s="44" t="s">
        <v>17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18"/>
      <c r="AH28" s="3"/>
      <c r="AI28" s="4"/>
      <c r="AJ28" s="17"/>
      <c r="AK28" s="3"/>
      <c r="AL28" s="3"/>
      <c r="AM28" s="3"/>
      <c r="AN28" s="4"/>
      <c r="AO28" s="4"/>
      <c r="AP28" s="4"/>
      <c r="AQ28" s="3"/>
      <c r="AR28" s="3"/>
      <c r="AS28" s="15"/>
    </row>
    <row r="29" spans="1:45" ht="18.75" x14ac:dyDescent="0.25">
      <c r="A29" s="190"/>
      <c r="B29" s="44" t="s">
        <v>18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18"/>
      <c r="AH29" s="3"/>
      <c r="AI29" s="4"/>
      <c r="AJ29" s="17"/>
      <c r="AK29" s="3"/>
      <c r="AL29" s="3"/>
      <c r="AM29" s="3"/>
      <c r="AN29" s="4"/>
      <c r="AO29" s="4"/>
      <c r="AP29" s="4"/>
      <c r="AQ29" s="3"/>
      <c r="AR29" s="3"/>
      <c r="AS29" s="15"/>
    </row>
    <row r="30" spans="1:45" ht="18.75" x14ac:dyDescent="0.25">
      <c r="A30" s="190"/>
      <c r="B30" s="44" t="s">
        <v>19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18"/>
      <c r="AH30" s="3"/>
      <c r="AI30" s="4"/>
      <c r="AJ30" s="17"/>
      <c r="AK30" s="3"/>
      <c r="AL30" s="3"/>
      <c r="AM30" s="3"/>
      <c r="AN30" s="4"/>
      <c r="AO30" s="4"/>
      <c r="AP30" s="4"/>
      <c r="AQ30" s="3"/>
      <c r="AR30" s="3"/>
      <c r="AS30" s="15"/>
    </row>
    <row r="31" spans="1:45" ht="18.75" x14ac:dyDescent="0.25">
      <c r="A31" s="191"/>
      <c r="B31" s="44" t="s">
        <v>26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18"/>
      <c r="AH31" s="3"/>
      <c r="AI31" s="4"/>
      <c r="AJ31" s="17"/>
      <c r="AK31" s="3"/>
      <c r="AL31" s="3"/>
      <c r="AM31" s="3"/>
      <c r="AN31" s="4"/>
      <c r="AO31" s="4"/>
      <c r="AP31" s="4"/>
      <c r="AQ31" s="3"/>
      <c r="AR31" s="3"/>
      <c r="AS31" s="15"/>
    </row>
    <row r="32" spans="1:45" ht="18.75" x14ac:dyDescent="0.25">
      <c r="A32" s="114"/>
      <c r="B32" s="115" t="s">
        <v>55</v>
      </c>
      <c r="C32" s="116">
        <f t="shared" ref="C32:AF32" si="1">SUM(C21:C31)</f>
        <v>0</v>
      </c>
      <c r="D32" s="117">
        <f t="shared" si="1"/>
        <v>0</v>
      </c>
      <c r="E32" s="117">
        <f t="shared" si="1"/>
        <v>0</v>
      </c>
      <c r="F32" s="117">
        <f t="shared" si="1"/>
        <v>0</v>
      </c>
      <c r="G32" s="117">
        <f t="shared" si="1"/>
        <v>0</v>
      </c>
      <c r="H32" s="117">
        <f t="shared" si="1"/>
        <v>0</v>
      </c>
      <c r="I32" s="117">
        <f t="shared" si="1"/>
        <v>0</v>
      </c>
      <c r="J32" s="117">
        <f t="shared" si="1"/>
        <v>0</v>
      </c>
      <c r="K32" s="117">
        <f t="shared" si="1"/>
        <v>0</v>
      </c>
      <c r="L32" s="117">
        <f t="shared" si="1"/>
        <v>0</v>
      </c>
      <c r="M32" s="117">
        <f t="shared" si="1"/>
        <v>0</v>
      </c>
      <c r="N32" s="117">
        <f t="shared" si="1"/>
        <v>0</v>
      </c>
      <c r="O32" s="117">
        <f t="shared" si="1"/>
        <v>0</v>
      </c>
      <c r="P32" s="117">
        <f t="shared" si="1"/>
        <v>0</v>
      </c>
      <c r="Q32" s="117">
        <f t="shared" si="1"/>
        <v>0</v>
      </c>
      <c r="R32" s="117">
        <f t="shared" si="1"/>
        <v>0</v>
      </c>
      <c r="S32" s="117">
        <f t="shared" si="1"/>
        <v>0</v>
      </c>
      <c r="T32" s="117">
        <f t="shared" si="1"/>
        <v>0</v>
      </c>
      <c r="U32" s="117">
        <f t="shared" si="1"/>
        <v>0</v>
      </c>
      <c r="V32" s="117">
        <f t="shared" si="1"/>
        <v>0</v>
      </c>
      <c r="W32" s="117">
        <f t="shared" si="1"/>
        <v>0</v>
      </c>
      <c r="X32" s="117">
        <f t="shared" si="1"/>
        <v>0</v>
      </c>
      <c r="Y32" s="117">
        <f t="shared" si="1"/>
        <v>0</v>
      </c>
      <c r="Z32" s="117">
        <f t="shared" si="1"/>
        <v>0</v>
      </c>
      <c r="AA32" s="117">
        <f t="shared" si="1"/>
        <v>0</v>
      </c>
      <c r="AB32" s="117">
        <f t="shared" si="1"/>
        <v>0</v>
      </c>
      <c r="AC32" s="117">
        <f t="shared" si="1"/>
        <v>0</v>
      </c>
      <c r="AD32" s="117">
        <f t="shared" si="1"/>
        <v>0</v>
      </c>
      <c r="AE32" s="117">
        <f t="shared" si="1"/>
        <v>0</v>
      </c>
      <c r="AF32" s="118">
        <f t="shared" si="1"/>
        <v>0</v>
      </c>
      <c r="AG32" s="103"/>
      <c r="AH32" s="104"/>
      <c r="AI32" s="107"/>
      <c r="AJ32" s="106"/>
      <c r="AK32" s="104"/>
      <c r="AL32" s="104"/>
      <c r="AM32" s="104"/>
      <c r="AN32" s="107"/>
      <c r="AO32" s="107"/>
      <c r="AP32" s="4"/>
      <c r="AQ32" s="3"/>
      <c r="AR32" s="3"/>
      <c r="AS32" s="15"/>
    </row>
    <row r="33" spans="1:45" ht="15.75" customHeight="1" x14ac:dyDescent="0.25">
      <c r="A33" s="217" t="s">
        <v>88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86"/>
      <c r="AQ33" s="86"/>
      <c r="AR33" s="86"/>
      <c r="AS33" s="113"/>
    </row>
    <row r="34" spans="1:45" ht="31.5" x14ac:dyDescent="0.25">
      <c r="A34" s="119"/>
      <c r="B34" s="120" t="s">
        <v>42</v>
      </c>
      <c r="C34" s="221">
        <v>1</v>
      </c>
      <c r="D34" s="218"/>
      <c r="E34" s="218">
        <v>1</v>
      </c>
      <c r="F34" s="218"/>
      <c r="G34" s="218">
        <v>1</v>
      </c>
      <c r="H34" s="218"/>
      <c r="I34" s="218">
        <v>1</v>
      </c>
      <c r="J34" s="218"/>
      <c r="K34" s="218">
        <v>1</v>
      </c>
      <c r="L34" s="218"/>
      <c r="M34" s="218">
        <v>1</v>
      </c>
      <c r="N34" s="218"/>
      <c r="O34" s="218">
        <v>1</v>
      </c>
      <c r="P34" s="218"/>
      <c r="Q34" s="218">
        <v>1</v>
      </c>
      <c r="R34" s="218"/>
      <c r="S34" s="218">
        <v>1</v>
      </c>
      <c r="T34" s="218"/>
      <c r="U34" s="218">
        <v>1</v>
      </c>
      <c r="V34" s="218"/>
      <c r="W34" s="218">
        <v>1</v>
      </c>
      <c r="X34" s="218"/>
      <c r="Y34" s="218">
        <v>1</v>
      </c>
      <c r="Z34" s="218"/>
      <c r="AA34" s="218">
        <v>1</v>
      </c>
      <c r="AB34" s="218"/>
      <c r="AC34" s="218">
        <v>1</v>
      </c>
      <c r="AD34" s="218"/>
      <c r="AE34" s="218">
        <v>1</v>
      </c>
      <c r="AF34" s="219"/>
      <c r="AG34" s="91"/>
      <c r="AH34" s="92"/>
      <c r="AI34" s="95"/>
      <c r="AJ34" s="94"/>
      <c r="AK34" s="92"/>
      <c r="AL34" s="92"/>
      <c r="AM34" s="92"/>
      <c r="AN34" s="95"/>
      <c r="AO34" s="95"/>
      <c r="AP34" s="4"/>
      <c r="AQ34" s="3"/>
      <c r="AR34" s="3"/>
      <c r="AS34" s="15"/>
    </row>
    <row r="35" spans="1:45" ht="18.75" x14ac:dyDescent="0.25">
      <c r="A35" s="21"/>
      <c r="B35" s="40" t="s">
        <v>56</v>
      </c>
      <c r="C35" s="180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81"/>
      <c r="AG35" s="18"/>
      <c r="AH35" s="3"/>
      <c r="AI35" s="4"/>
      <c r="AJ35" s="17"/>
      <c r="AK35" s="3"/>
      <c r="AL35" s="3"/>
      <c r="AM35" s="3"/>
      <c r="AN35" s="4"/>
      <c r="AO35" s="4"/>
      <c r="AP35" s="4"/>
      <c r="AQ35" s="3"/>
      <c r="AR35" s="3"/>
      <c r="AS35" s="15"/>
    </row>
    <row r="36" spans="1:45" ht="18.75" x14ac:dyDescent="0.25">
      <c r="A36" s="30"/>
      <c r="B36" s="41" t="s">
        <v>55</v>
      </c>
      <c r="C36" s="187">
        <f>SUM(C34:C35)</f>
        <v>1</v>
      </c>
      <c r="D36" s="185"/>
      <c r="E36" s="185">
        <f t="shared" ref="E36" si="2">SUM(E34:E35)</f>
        <v>1</v>
      </c>
      <c r="F36" s="185"/>
      <c r="G36" s="185">
        <f t="shared" ref="G36" si="3">SUM(G34:G35)</f>
        <v>1</v>
      </c>
      <c r="H36" s="185"/>
      <c r="I36" s="185">
        <f t="shared" ref="I36" si="4">SUM(I34:I35)</f>
        <v>1</v>
      </c>
      <c r="J36" s="185"/>
      <c r="K36" s="185">
        <f t="shared" ref="K36" si="5">SUM(K34:K35)</f>
        <v>1</v>
      </c>
      <c r="L36" s="185"/>
      <c r="M36" s="185">
        <f t="shared" ref="M36" si="6">SUM(M34:M35)</f>
        <v>1</v>
      </c>
      <c r="N36" s="185"/>
      <c r="O36" s="185">
        <f t="shared" ref="O36" si="7">SUM(O34:O35)</f>
        <v>1</v>
      </c>
      <c r="P36" s="185"/>
      <c r="Q36" s="185">
        <f t="shared" ref="Q36" si="8">SUM(Q34:Q35)</f>
        <v>1</v>
      </c>
      <c r="R36" s="185"/>
      <c r="S36" s="185">
        <f t="shared" ref="S36" si="9">SUM(S34:S35)</f>
        <v>1</v>
      </c>
      <c r="T36" s="185"/>
      <c r="U36" s="185">
        <f t="shared" ref="U36" si="10">SUM(U34:U35)</f>
        <v>1</v>
      </c>
      <c r="V36" s="185"/>
      <c r="W36" s="185">
        <f t="shared" ref="W36" si="11">SUM(W34:W35)</f>
        <v>1</v>
      </c>
      <c r="X36" s="185"/>
      <c r="Y36" s="185">
        <f t="shared" ref="Y36" si="12">SUM(Y34:Y35)</f>
        <v>1</v>
      </c>
      <c r="Z36" s="185"/>
      <c r="AA36" s="185">
        <f t="shared" ref="AA36" si="13">SUM(AA34:AA35)</f>
        <v>1</v>
      </c>
      <c r="AB36" s="185"/>
      <c r="AC36" s="185">
        <f t="shared" ref="AC36" si="14">SUM(AC34:AC35)</f>
        <v>1</v>
      </c>
      <c r="AD36" s="185"/>
      <c r="AE36" s="185">
        <f t="shared" ref="AE36" si="15">SUM(AE34:AE35)</f>
        <v>1</v>
      </c>
      <c r="AF36" s="186"/>
      <c r="AG36" s="18"/>
      <c r="AH36" s="3"/>
      <c r="AI36" s="4"/>
      <c r="AJ36" s="17"/>
      <c r="AK36" s="3"/>
      <c r="AL36" s="3"/>
      <c r="AM36" s="3"/>
      <c r="AN36" s="4"/>
      <c r="AO36" s="4"/>
      <c r="AP36" s="4"/>
      <c r="AQ36" s="3"/>
      <c r="AR36" s="3"/>
      <c r="AS36" s="15"/>
    </row>
    <row r="37" spans="1:45" ht="18.75" x14ac:dyDescent="0.25">
      <c r="A37" s="182" t="s">
        <v>59</v>
      </c>
      <c r="B37" s="183"/>
      <c r="C37" s="184">
        <f>SUM(C18,D18,C32,D32,C36)</f>
        <v>1</v>
      </c>
      <c r="D37" s="178"/>
      <c r="E37" s="178">
        <f t="shared" ref="E37" si="16">SUM(E18,F18,E32,F32,E36)</f>
        <v>1</v>
      </c>
      <c r="F37" s="178"/>
      <c r="G37" s="178">
        <f t="shared" ref="G37" si="17">SUM(G18,H18,G32,H32,G36)</f>
        <v>1</v>
      </c>
      <c r="H37" s="178"/>
      <c r="I37" s="178">
        <f t="shared" ref="I37" si="18">SUM(I18,J18,I32,J32,I36)</f>
        <v>1</v>
      </c>
      <c r="J37" s="178"/>
      <c r="K37" s="178">
        <f t="shared" ref="K37" si="19">SUM(K18,L18,K32,L32,K36)</f>
        <v>1</v>
      </c>
      <c r="L37" s="178"/>
      <c r="M37" s="178">
        <f t="shared" ref="M37" si="20">SUM(M18,N18,M32,N32,M36)</f>
        <v>1</v>
      </c>
      <c r="N37" s="178"/>
      <c r="O37" s="178">
        <f t="shared" ref="O37" si="21">SUM(O18,P18,O32,P32,O36)</f>
        <v>1</v>
      </c>
      <c r="P37" s="178"/>
      <c r="Q37" s="178">
        <f t="shared" ref="Q37" si="22">SUM(Q18,R18,Q32,R32,Q36)</f>
        <v>1</v>
      </c>
      <c r="R37" s="178"/>
      <c r="S37" s="178">
        <f t="shared" ref="S37" si="23">SUM(S18,T18,S32,T32,S36)</f>
        <v>1</v>
      </c>
      <c r="T37" s="178"/>
      <c r="U37" s="178">
        <f t="shared" ref="U37" si="24">SUM(U18,V18,U32,V32,U36)</f>
        <v>1</v>
      </c>
      <c r="V37" s="178"/>
      <c r="W37" s="178">
        <f t="shared" ref="W37" si="25">SUM(W18,X18,W32,X32,W36)</f>
        <v>1</v>
      </c>
      <c r="X37" s="178"/>
      <c r="Y37" s="178">
        <f t="shared" ref="Y37" si="26">SUM(Y18,Z18,Y32,Z32,Y36)</f>
        <v>1</v>
      </c>
      <c r="Z37" s="178"/>
      <c r="AA37" s="178">
        <f t="shared" ref="AA37" si="27">SUM(AA18,AB18,AA32,AB32,AA36)</f>
        <v>1</v>
      </c>
      <c r="AB37" s="178"/>
      <c r="AC37" s="178">
        <f t="shared" ref="AC37" si="28">SUM(AC18,AD18,AC32,AD32,AC36)</f>
        <v>1</v>
      </c>
      <c r="AD37" s="178"/>
      <c r="AE37" s="178">
        <f t="shared" ref="AE37" si="29">SUM(AE18,AF18,AE32,AF32,AE36)</f>
        <v>1</v>
      </c>
      <c r="AF37" s="179"/>
      <c r="AG37" s="18"/>
      <c r="AH37" s="3"/>
      <c r="AI37" s="4"/>
      <c r="AJ37" s="17"/>
      <c r="AK37" s="3"/>
      <c r="AL37" s="5"/>
      <c r="AM37" s="5"/>
      <c r="AN37" s="6"/>
      <c r="AO37" s="6"/>
      <c r="AP37" s="4"/>
      <c r="AQ37" s="5"/>
      <c r="AR37" s="5"/>
      <c r="AS37" s="15"/>
    </row>
    <row r="38" spans="1:45" ht="31.5" x14ac:dyDescent="0.25">
      <c r="A38" s="22"/>
      <c r="B38" s="42" t="s">
        <v>57</v>
      </c>
      <c r="C38" s="180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81"/>
      <c r="AG38" s="7"/>
    </row>
    <row r="39" spans="1:45" ht="16.5" thickBot="1" x14ac:dyDescent="0.3">
      <c r="A39" s="174" t="s">
        <v>60</v>
      </c>
      <c r="B39" s="175"/>
      <c r="C39" s="176">
        <f>SUM(C37,C38)</f>
        <v>1</v>
      </c>
      <c r="D39" s="169"/>
      <c r="E39" s="169">
        <f t="shared" ref="E39" si="30">SUM(E37,E38)</f>
        <v>1</v>
      </c>
      <c r="F39" s="169"/>
      <c r="G39" s="169">
        <f t="shared" ref="G39" si="31">SUM(G37,G38)</f>
        <v>1</v>
      </c>
      <c r="H39" s="169"/>
      <c r="I39" s="169">
        <f t="shared" ref="I39" si="32">SUM(I37,I38)</f>
        <v>1</v>
      </c>
      <c r="J39" s="169"/>
      <c r="K39" s="169">
        <f t="shared" ref="K39" si="33">SUM(K37,K38)</f>
        <v>1</v>
      </c>
      <c r="L39" s="169"/>
      <c r="M39" s="169">
        <f t="shared" ref="M39" si="34">SUM(M37,M38)</f>
        <v>1</v>
      </c>
      <c r="N39" s="169"/>
      <c r="O39" s="169">
        <f t="shared" ref="O39" si="35">SUM(O37,O38)</f>
        <v>1</v>
      </c>
      <c r="P39" s="169"/>
      <c r="Q39" s="169">
        <f t="shared" ref="Q39" si="36">SUM(Q37,Q38)</f>
        <v>1</v>
      </c>
      <c r="R39" s="169"/>
      <c r="S39" s="169">
        <f t="shared" ref="S39" si="37">SUM(S37,S38)</f>
        <v>1</v>
      </c>
      <c r="T39" s="169"/>
      <c r="U39" s="169">
        <f t="shared" ref="U39" si="38">SUM(U37,U38)</f>
        <v>1</v>
      </c>
      <c r="V39" s="169"/>
      <c r="W39" s="169">
        <f t="shared" ref="W39" si="39">SUM(W37,W38)</f>
        <v>1</v>
      </c>
      <c r="X39" s="169"/>
      <c r="Y39" s="169">
        <f t="shared" ref="Y39" si="40">SUM(Y37,Y38)</f>
        <v>1</v>
      </c>
      <c r="Z39" s="169"/>
      <c r="AA39" s="169">
        <f t="shared" ref="AA39" si="41">SUM(AA37,AA38)</f>
        <v>1</v>
      </c>
      <c r="AB39" s="169"/>
      <c r="AC39" s="169">
        <f t="shared" ref="AC39" si="42">SUM(AC37,AC38)</f>
        <v>1</v>
      </c>
      <c r="AD39" s="169"/>
      <c r="AE39" s="169">
        <f t="shared" ref="AE39" si="43">SUM(AE37,AE38)</f>
        <v>1</v>
      </c>
      <c r="AF39" s="170"/>
      <c r="AG39" s="7"/>
    </row>
    <row r="40" spans="1:45" ht="15.75" thickBot="1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5" ht="15.75" customHeight="1" thickTop="1" x14ac:dyDescent="0.25">
      <c r="A41" s="171" t="s">
        <v>89</v>
      </c>
      <c r="B41" s="172"/>
      <c r="C41" s="167">
        <f>(C18+D18)*100/C37</f>
        <v>0</v>
      </c>
      <c r="D41" s="168"/>
      <c r="E41" s="167">
        <f t="shared" ref="E41" si="44">(E18+F18)*100/E37</f>
        <v>0</v>
      </c>
      <c r="F41" s="168"/>
      <c r="G41" s="167">
        <f t="shared" ref="G41" si="45">(G18+H18)*100/G37</f>
        <v>0</v>
      </c>
      <c r="H41" s="168"/>
      <c r="I41" s="167">
        <f t="shared" ref="I41" si="46">(I18+J18)*100/I37</f>
        <v>0</v>
      </c>
      <c r="J41" s="168"/>
      <c r="K41" s="167">
        <f t="shared" ref="K41" si="47">(K18+L18)*100/K37</f>
        <v>0</v>
      </c>
      <c r="L41" s="168"/>
      <c r="M41" s="167">
        <f t="shared" ref="M41" si="48">(M18+N18)*100/M37</f>
        <v>0</v>
      </c>
      <c r="N41" s="168"/>
      <c r="O41" s="167">
        <f t="shared" ref="O41" si="49">(O18+P18)*100/O37</f>
        <v>0</v>
      </c>
      <c r="P41" s="168"/>
      <c r="Q41" s="167">
        <f t="shared" ref="Q41" si="50">(Q18+R18)*100/Q37</f>
        <v>0</v>
      </c>
      <c r="R41" s="168"/>
      <c r="S41" s="167">
        <f t="shared" ref="S41" si="51">(S18+T18)*100/S37</f>
        <v>0</v>
      </c>
      <c r="T41" s="168"/>
      <c r="U41" s="167">
        <f t="shared" ref="U41" si="52">(U18+V18)*100/U37</f>
        <v>0</v>
      </c>
      <c r="V41" s="168"/>
      <c r="W41" s="167">
        <f t="shared" ref="W41" si="53">(W18+X18)*100/W37</f>
        <v>0</v>
      </c>
      <c r="X41" s="168"/>
      <c r="Y41" s="167">
        <f t="shared" ref="Y41" si="54">(Y18+Z18)*100/Y37</f>
        <v>0</v>
      </c>
      <c r="Z41" s="168"/>
      <c r="AA41" s="167">
        <f t="shared" ref="AA41" si="55">(AA18+AB18)*100/AA37</f>
        <v>0</v>
      </c>
      <c r="AB41" s="168"/>
      <c r="AC41" s="167">
        <f t="shared" ref="AC41" si="56">(AC18+AD18)*100/AC37</f>
        <v>0</v>
      </c>
      <c r="AD41" s="168"/>
      <c r="AE41" s="167">
        <f t="shared" ref="AE41" si="57">(AE18+AF18)*100/AE37</f>
        <v>0</v>
      </c>
      <c r="AF41" s="173"/>
      <c r="AG41" s="162" t="s">
        <v>38</v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4"/>
      <c r="AS41" s="28"/>
    </row>
    <row r="42" spans="1:45" ht="30.75" customHeight="1" thickBot="1" x14ac:dyDescent="0.3">
      <c r="A42" s="165" t="s">
        <v>90</v>
      </c>
      <c r="B42" s="166"/>
      <c r="C42" s="157">
        <f>(C32+D32+C36)*100/C37</f>
        <v>100</v>
      </c>
      <c r="D42" s="158"/>
      <c r="E42" s="157">
        <f t="shared" ref="E42" si="58">(E32+F32+E36)*100/E37</f>
        <v>100</v>
      </c>
      <c r="F42" s="158"/>
      <c r="G42" s="157">
        <f t="shared" ref="G42" si="59">(G32+H32+G36)*100/G37</f>
        <v>100</v>
      </c>
      <c r="H42" s="158"/>
      <c r="I42" s="157">
        <f t="shared" ref="I42" si="60">(I32+J32+I36)*100/I37</f>
        <v>100</v>
      </c>
      <c r="J42" s="158"/>
      <c r="K42" s="157">
        <f t="shared" ref="K42" si="61">(K32+L32+K36)*100/K37</f>
        <v>100</v>
      </c>
      <c r="L42" s="158"/>
      <c r="M42" s="157">
        <f t="shared" ref="M42" si="62">(M32+N32+M36)*100/M37</f>
        <v>100</v>
      </c>
      <c r="N42" s="158"/>
      <c r="O42" s="157">
        <f t="shared" ref="O42" si="63">(O32+P32+O36)*100/O37</f>
        <v>100</v>
      </c>
      <c r="P42" s="158"/>
      <c r="Q42" s="157">
        <f t="shared" ref="Q42" si="64">(Q32+R32+Q36)*100/Q37</f>
        <v>100</v>
      </c>
      <c r="R42" s="158"/>
      <c r="S42" s="157">
        <f t="shared" ref="S42" si="65">(S32+T32+S36)*100/S37</f>
        <v>100</v>
      </c>
      <c r="T42" s="158"/>
      <c r="U42" s="157">
        <f t="shared" ref="U42" si="66">(U32+V32+U36)*100/U37</f>
        <v>100</v>
      </c>
      <c r="V42" s="158"/>
      <c r="W42" s="157">
        <f t="shared" ref="W42" si="67">(W32+X32+W36)*100/W37</f>
        <v>100</v>
      </c>
      <c r="X42" s="158"/>
      <c r="Y42" s="157">
        <f t="shared" ref="Y42" si="68">(Y32+Z32+Y36)*100/Y37</f>
        <v>100</v>
      </c>
      <c r="Z42" s="158"/>
      <c r="AA42" s="157">
        <f t="shared" ref="AA42" si="69">(AA32+AB32+AA36)*100/AA37</f>
        <v>100</v>
      </c>
      <c r="AB42" s="158"/>
      <c r="AC42" s="157">
        <f t="shared" ref="AC42" si="70">(AC32+AD32+AC36)*100/AC37</f>
        <v>100</v>
      </c>
      <c r="AD42" s="158"/>
      <c r="AE42" s="157">
        <f t="shared" ref="AE42" si="71">(AE32+AF32+AE36)*100/AE37</f>
        <v>100</v>
      </c>
      <c r="AF42" s="159"/>
      <c r="AG42" s="46" t="s">
        <v>77</v>
      </c>
      <c r="AH42" s="142" t="s">
        <v>30</v>
      </c>
      <c r="AI42" s="142"/>
      <c r="AJ42" s="142"/>
      <c r="AK42" s="142"/>
      <c r="AL42" s="142"/>
      <c r="AM42" s="142"/>
      <c r="AN42" s="150" t="s">
        <v>1</v>
      </c>
      <c r="AO42" s="150"/>
      <c r="AP42" s="150"/>
      <c r="AQ42" s="150" t="s">
        <v>78</v>
      </c>
      <c r="AR42" s="151"/>
      <c r="AS42" s="7"/>
    </row>
    <row r="43" spans="1:45" s="27" customFormat="1" ht="16.5" thickBot="1" x14ac:dyDescent="0.3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43" t="s">
        <v>79</v>
      </c>
      <c r="AH43" s="155"/>
      <c r="AI43" s="156"/>
      <c r="AJ43" s="156"/>
      <c r="AK43" s="156"/>
      <c r="AL43" s="156"/>
      <c r="AM43" s="156"/>
      <c r="AN43" s="143"/>
      <c r="AO43" s="143"/>
      <c r="AP43" s="143"/>
      <c r="AQ43" s="143"/>
      <c r="AR43" s="144"/>
      <c r="AS43" s="29"/>
    </row>
    <row r="44" spans="1:45" s="27" customFormat="1" ht="16.5" thickBot="1" x14ac:dyDescent="0.3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  <c r="AG44" s="48" t="s">
        <v>80</v>
      </c>
      <c r="AH44" s="155"/>
      <c r="AI44" s="156"/>
      <c r="AJ44" s="156"/>
      <c r="AK44" s="156"/>
      <c r="AL44" s="156"/>
      <c r="AM44" s="156"/>
      <c r="AN44" s="143"/>
      <c r="AO44" s="143"/>
      <c r="AP44" s="143"/>
      <c r="AQ44" s="143"/>
      <c r="AR44" s="144"/>
      <c r="AS44" s="29"/>
    </row>
    <row r="45" spans="1:45" s="27" customFormat="1" ht="15.75" x14ac:dyDescent="0.25">
      <c r="A45" s="160" t="s">
        <v>99</v>
      </c>
      <c r="B45" s="161"/>
      <c r="C45" s="161">
        <f>$L$3*C37</f>
        <v>34</v>
      </c>
      <c r="D45" s="161"/>
      <c r="E45" s="213">
        <f t="shared" ref="E45" si="72">$L$3*E37</f>
        <v>34</v>
      </c>
      <c r="F45" s="214"/>
      <c r="G45" s="213">
        <f t="shared" ref="G45" si="73">$L$3*G37</f>
        <v>34</v>
      </c>
      <c r="H45" s="214"/>
      <c r="I45" s="213">
        <f t="shared" ref="I45" si="74">$L$3*I37</f>
        <v>34</v>
      </c>
      <c r="J45" s="214"/>
      <c r="K45" s="213">
        <f t="shared" ref="K45" si="75">$L$3*K37</f>
        <v>34</v>
      </c>
      <c r="L45" s="214"/>
      <c r="M45" s="213">
        <f t="shared" ref="M45" si="76">$L$3*M37</f>
        <v>34</v>
      </c>
      <c r="N45" s="214"/>
      <c r="O45" s="213">
        <f t="shared" ref="O45" si="77">$L$3*O37</f>
        <v>34</v>
      </c>
      <c r="P45" s="214"/>
      <c r="Q45" s="213">
        <f t="shared" ref="Q45" si="78">$L$3*Q37</f>
        <v>34</v>
      </c>
      <c r="R45" s="214"/>
      <c r="S45" s="213">
        <f t="shared" ref="S45" si="79">$L$3*S37</f>
        <v>34</v>
      </c>
      <c r="T45" s="214"/>
      <c r="U45" s="213">
        <f t="shared" ref="U45" si="80">$L$3*U37</f>
        <v>34</v>
      </c>
      <c r="V45" s="214"/>
      <c r="W45" s="213">
        <f t="shared" ref="W45" si="81">$L$3*W37</f>
        <v>34</v>
      </c>
      <c r="X45" s="214"/>
      <c r="Y45" s="213">
        <f t="shared" ref="Y45" si="82">$L$3*Y37</f>
        <v>34</v>
      </c>
      <c r="Z45" s="214"/>
      <c r="AA45" s="213">
        <f t="shared" ref="AA45" si="83">$L$3*AA37</f>
        <v>34</v>
      </c>
      <c r="AB45" s="214"/>
      <c r="AC45" s="213">
        <f t="shared" ref="AC45" si="84">$L$3*AC37</f>
        <v>34</v>
      </c>
      <c r="AD45" s="214"/>
      <c r="AE45" s="213">
        <f t="shared" ref="AE45" si="85">$L$3*AE37</f>
        <v>34</v>
      </c>
      <c r="AF45" s="215"/>
      <c r="AG45" s="48" t="s">
        <v>81</v>
      </c>
      <c r="AH45" s="155"/>
      <c r="AI45" s="156"/>
      <c r="AJ45" s="156"/>
      <c r="AK45" s="156"/>
      <c r="AL45" s="156"/>
      <c r="AM45" s="156"/>
      <c r="AN45" s="143"/>
      <c r="AO45" s="143"/>
      <c r="AP45" s="143"/>
      <c r="AQ45" s="143"/>
      <c r="AR45" s="144"/>
      <c r="AS45" s="29"/>
    </row>
    <row r="46" spans="1:45" s="27" customFormat="1" ht="16.5" thickBot="1" x14ac:dyDescent="0.3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48" t="s">
        <v>82</v>
      </c>
      <c r="AH46" s="155"/>
      <c r="AI46" s="156"/>
      <c r="AJ46" s="156"/>
      <c r="AK46" s="156"/>
      <c r="AL46" s="156"/>
      <c r="AM46" s="156"/>
      <c r="AN46" s="143"/>
      <c r="AO46" s="143"/>
      <c r="AP46" s="143"/>
      <c r="AQ46" s="143"/>
      <c r="AR46" s="144"/>
      <c r="AS46" s="29"/>
    </row>
    <row r="47" spans="1:45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5"/>
      <c r="AG47" s="121">
        <v>5</v>
      </c>
      <c r="AH47" s="134"/>
      <c r="AI47" s="134"/>
      <c r="AJ47" s="134"/>
      <c r="AK47" s="134"/>
      <c r="AL47" s="134"/>
      <c r="AM47" s="134"/>
      <c r="AN47" s="143"/>
      <c r="AO47" s="143"/>
      <c r="AP47" s="143"/>
      <c r="AQ47" s="143"/>
      <c r="AR47" s="144"/>
      <c r="AS47" s="7"/>
    </row>
    <row r="48" spans="1:45" ht="15.75" x14ac:dyDescent="0.25">
      <c r="A48" s="152" t="s">
        <v>98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/>
      <c r="AG48" s="49">
        <v>6</v>
      </c>
      <c r="AH48" s="142"/>
      <c r="AI48" s="142"/>
      <c r="AJ48" s="142"/>
      <c r="AK48" s="142"/>
      <c r="AL48" s="142"/>
      <c r="AM48" s="142"/>
      <c r="AN48" s="143"/>
      <c r="AO48" s="143"/>
      <c r="AP48" s="143"/>
      <c r="AQ48" s="143"/>
      <c r="AR48" s="144"/>
      <c r="AS48" s="7"/>
    </row>
    <row r="49" spans="1:45" ht="15.75" customHeight="1" x14ac:dyDescent="0.2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145" t="s">
        <v>33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7"/>
      <c r="AS49" s="28"/>
    </row>
    <row r="50" spans="1:45" ht="31.5" customHeight="1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5"/>
      <c r="AG50" s="50"/>
      <c r="AH50" s="148" t="s">
        <v>25</v>
      </c>
      <c r="AI50" s="148"/>
      <c r="AJ50" s="149" t="s">
        <v>85</v>
      </c>
      <c r="AK50" s="149"/>
      <c r="AL50" s="149"/>
      <c r="AM50" s="149"/>
      <c r="AN50" s="150" t="s">
        <v>1</v>
      </c>
      <c r="AO50" s="150"/>
      <c r="AP50" s="150"/>
      <c r="AQ50" s="150" t="s">
        <v>78</v>
      </c>
      <c r="AR50" s="151"/>
      <c r="AS50" s="7"/>
    </row>
    <row r="51" spans="1:45" ht="15.75" x14ac:dyDescent="0.25">
      <c r="A51" s="216" t="s">
        <v>100</v>
      </c>
      <c r="B51" s="216"/>
      <c r="C51" s="216">
        <f>COUNT(C8:D17,C21:D31)</f>
        <v>0</v>
      </c>
      <c r="D51" s="216"/>
      <c r="E51" s="216">
        <f>COUNT(E8:F17,E21:F31)</f>
        <v>0</v>
      </c>
      <c r="F51" s="216"/>
      <c r="G51" s="216">
        <f>COUNT(G8:H17,G21:H31)</f>
        <v>0</v>
      </c>
      <c r="H51" s="216"/>
      <c r="I51" s="216">
        <f>COUNT(I8:J17,I21:J31)</f>
        <v>0</v>
      </c>
      <c r="J51" s="216"/>
      <c r="K51" s="216">
        <f t="shared" ref="K51" si="86">COUNT(K8:L17,K21:L31)</f>
        <v>0</v>
      </c>
      <c r="L51" s="216"/>
      <c r="M51" s="216">
        <f t="shared" ref="M51" si="87">COUNT(M8:N17,M21:N31)</f>
        <v>0</v>
      </c>
      <c r="N51" s="216"/>
      <c r="O51" s="216">
        <f t="shared" ref="O51" si="88">COUNT(O8:P17,O21:P31)</f>
        <v>0</v>
      </c>
      <c r="P51" s="216"/>
      <c r="Q51" s="216">
        <f t="shared" ref="Q51" si="89">COUNT(Q8:R17,Q21:R31)</f>
        <v>0</v>
      </c>
      <c r="R51" s="216"/>
      <c r="S51" s="216">
        <f t="shared" ref="S51" si="90">COUNT(S8:T17,S21:T31)</f>
        <v>0</v>
      </c>
      <c r="T51" s="216"/>
      <c r="U51" s="216">
        <f t="shared" ref="U51" si="91">COUNT(U8:V17,U21:V31)</f>
        <v>0</v>
      </c>
      <c r="V51" s="216"/>
      <c r="W51" s="216">
        <f t="shared" ref="W51" si="92">COUNT(W8:X17,W21:X31)</f>
        <v>0</v>
      </c>
      <c r="X51" s="216"/>
      <c r="Y51" s="216">
        <f t="shared" ref="Y51" si="93">COUNT(Y8:Z17,Y21:Z31)</f>
        <v>0</v>
      </c>
      <c r="Z51" s="216"/>
      <c r="AA51" s="216">
        <f t="shared" ref="AA51" si="94">COUNT(AA8:AB17,AA21:AB31)</f>
        <v>0</v>
      </c>
      <c r="AB51" s="216"/>
      <c r="AC51" s="216">
        <f t="shared" ref="AC51" si="95">COUNT(AC8:AD17,AC21:AD31)</f>
        <v>0</v>
      </c>
      <c r="AD51" s="216"/>
      <c r="AE51" s="216">
        <f t="shared" ref="AE51" si="96">COUNT(AE8:AF17,AE21:AF31)</f>
        <v>0</v>
      </c>
      <c r="AF51" s="216"/>
      <c r="AG51" s="50" t="s">
        <v>79</v>
      </c>
      <c r="AH51" s="132" t="s">
        <v>41</v>
      </c>
      <c r="AI51" s="132"/>
      <c r="AJ51" s="133" t="s">
        <v>41</v>
      </c>
      <c r="AK51" s="133"/>
      <c r="AL51" s="133"/>
      <c r="AM51" s="133"/>
      <c r="AN51" s="134"/>
      <c r="AO51" s="134"/>
      <c r="AP51" s="134"/>
      <c r="AQ51" s="135" t="s">
        <v>91</v>
      </c>
      <c r="AR51" s="136"/>
      <c r="AS51" s="7"/>
    </row>
    <row r="52" spans="1:45" ht="15.75" x14ac:dyDescent="0.25">
      <c r="A52" s="216" t="s">
        <v>101</v>
      </c>
      <c r="B52" s="216"/>
      <c r="C52" s="216">
        <f>COUNT(D8:D17,D21:D31)</f>
        <v>0</v>
      </c>
      <c r="D52" s="216"/>
      <c r="E52" s="216">
        <f>COUNT(F8:F17,F21:F31)</f>
        <v>0</v>
      </c>
      <c r="F52" s="216"/>
      <c r="G52" s="216">
        <f>COUNT(H8:H17,H21:H31)</f>
        <v>0</v>
      </c>
      <c r="H52" s="216"/>
      <c r="I52" s="216">
        <f>COUNT(J8:J17,J21:J31)</f>
        <v>0</v>
      </c>
      <c r="J52" s="216"/>
      <c r="K52" s="216">
        <f t="shared" ref="K52" si="97">COUNT(L8:L17,L21:L31)</f>
        <v>0</v>
      </c>
      <c r="L52" s="216"/>
      <c r="M52" s="216">
        <f t="shared" ref="M52" si="98">COUNT(N8:N17,N21:N31)</f>
        <v>0</v>
      </c>
      <c r="N52" s="216"/>
      <c r="O52" s="216">
        <f t="shared" ref="O52" si="99">COUNT(P8:P17,P21:P31)</f>
        <v>0</v>
      </c>
      <c r="P52" s="216"/>
      <c r="Q52" s="216">
        <f t="shared" ref="Q52" si="100">COUNT(R8:R17,R21:R31)</f>
        <v>0</v>
      </c>
      <c r="R52" s="216"/>
      <c r="S52" s="216">
        <f t="shared" ref="S52" si="101">COUNT(T8:T17,T21:T31)</f>
        <v>0</v>
      </c>
      <c r="T52" s="216"/>
      <c r="U52" s="216">
        <f t="shared" ref="U52" si="102">COUNT(V8:V17,V21:V31)</f>
        <v>0</v>
      </c>
      <c r="V52" s="216"/>
      <c r="W52" s="216">
        <f t="shared" ref="W52" si="103">COUNT(X8:X17,X21:X31)</f>
        <v>0</v>
      </c>
      <c r="X52" s="216"/>
      <c r="Y52" s="216">
        <f t="shared" ref="Y52" si="104">COUNT(Z8:Z17,Z21:Z31)</f>
        <v>0</v>
      </c>
      <c r="Z52" s="216"/>
      <c r="AA52" s="216">
        <f t="shared" ref="AA52" si="105">COUNT(AB8:AB17,AB21:AB31)</f>
        <v>0</v>
      </c>
      <c r="AB52" s="216"/>
      <c r="AC52" s="216">
        <f t="shared" ref="AC52" si="106">COUNT(AD8:AD17,AD21:AD31)</f>
        <v>0</v>
      </c>
      <c r="AD52" s="216"/>
      <c r="AE52" s="216">
        <f t="shared" ref="AE52" si="107">COUNT(AF8:AF17,AF21:AF31)</f>
        <v>0</v>
      </c>
      <c r="AF52" s="216"/>
      <c r="AG52" s="50" t="s">
        <v>80</v>
      </c>
      <c r="AH52" s="132" t="s">
        <v>93</v>
      </c>
      <c r="AI52" s="132"/>
      <c r="AJ52" s="133" t="s">
        <v>43</v>
      </c>
      <c r="AK52" s="133"/>
      <c r="AL52" s="133"/>
      <c r="AM52" s="133"/>
      <c r="AN52" s="134"/>
      <c r="AO52" s="134"/>
      <c r="AP52" s="134"/>
      <c r="AQ52" s="135" t="s">
        <v>92</v>
      </c>
      <c r="AR52" s="136"/>
      <c r="AS52" s="7"/>
    </row>
    <row r="53" spans="1:45" ht="15.75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5"/>
      <c r="AG53" s="50" t="s">
        <v>81</v>
      </c>
      <c r="AH53" s="132"/>
      <c r="AI53" s="132"/>
      <c r="AJ53" s="133"/>
      <c r="AK53" s="133"/>
      <c r="AL53" s="133"/>
      <c r="AM53" s="133"/>
      <c r="AN53" s="134"/>
      <c r="AO53" s="134"/>
      <c r="AP53" s="134"/>
      <c r="AQ53" s="135"/>
      <c r="AR53" s="136"/>
      <c r="AS53" s="7"/>
    </row>
    <row r="54" spans="1:45" ht="15.75" x14ac:dyDescent="0.25">
      <c r="A54" s="152" t="s">
        <v>102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4"/>
      <c r="AG54" s="50" t="s">
        <v>82</v>
      </c>
      <c r="AH54" s="132"/>
      <c r="AI54" s="132"/>
      <c r="AJ54" s="133"/>
      <c r="AK54" s="133"/>
      <c r="AL54" s="133"/>
      <c r="AM54" s="133"/>
      <c r="AN54" s="134"/>
      <c r="AO54" s="134"/>
      <c r="AP54" s="134"/>
      <c r="AQ54" s="135"/>
      <c r="AR54" s="136"/>
      <c r="AS54" s="7"/>
    </row>
    <row r="55" spans="1:45" ht="15.75" x14ac:dyDescent="0.2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5"/>
      <c r="AG55" s="50" t="s">
        <v>83</v>
      </c>
      <c r="AH55" s="132"/>
      <c r="AI55" s="132"/>
      <c r="AJ55" s="133"/>
      <c r="AK55" s="133"/>
      <c r="AL55" s="133"/>
      <c r="AM55" s="133"/>
      <c r="AN55" s="134"/>
      <c r="AO55" s="134"/>
      <c r="AP55" s="134"/>
      <c r="AQ55" s="135"/>
      <c r="AR55" s="136"/>
      <c r="AS55" s="7"/>
    </row>
    <row r="56" spans="1:45" ht="16.5" thickBot="1" x14ac:dyDescent="0.3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8"/>
      <c r="AG56" s="51" t="s">
        <v>84</v>
      </c>
      <c r="AH56" s="137"/>
      <c r="AI56" s="137"/>
      <c r="AJ56" s="138"/>
      <c r="AK56" s="138"/>
      <c r="AL56" s="138"/>
      <c r="AM56" s="138"/>
      <c r="AN56" s="139"/>
      <c r="AO56" s="139"/>
      <c r="AP56" s="139"/>
      <c r="AQ56" s="140"/>
      <c r="AR56" s="141"/>
      <c r="AS56" s="7"/>
    </row>
    <row r="57" spans="1:4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</sheetData>
  <sheetProtection formatRows="0"/>
  <mergeCells count="266">
    <mergeCell ref="O51:P51"/>
    <mergeCell ref="Q51:R51"/>
    <mergeCell ref="AH52:AI52"/>
    <mergeCell ref="AJ52:AM52"/>
    <mergeCell ref="A54:AF54"/>
    <mergeCell ref="W51:X51"/>
    <mergeCell ref="Y51:Z51"/>
    <mergeCell ref="AA51:AB51"/>
    <mergeCell ref="AC51:AD51"/>
    <mergeCell ref="AE51:AF51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E52:F52"/>
    <mergeCell ref="G52:H52"/>
    <mergeCell ref="I52:J52"/>
    <mergeCell ref="K51:L51"/>
    <mergeCell ref="M51:N51"/>
    <mergeCell ref="AH55:AI55"/>
    <mergeCell ref="AJ55:AM55"/>
    <mergeCell ref="AN55:AP55"/>
    <mergeCell ref="AQ55:AR55"/>
    <mergeCell ref="AH56:AI56"/>
    <mergeCell ref="AJ56:AM56"/>
    <mergeCell ref="AN56:AP56"/>
    <mergeCell ref="AQ56:AR56"/>
    <mergeCell ref="AH53:AI53"/>
    <mergeCell ref="AJ53:AM53"/>
    <mergeCell ref="AN53:AP53"/>
    <mergeCell ref="AQ53:AR53"/>
    <mergeCell ref="AH54:AI54"/>
    <mergeCell ref="AJ54:AM54"/>
    <mergeCell ref="AN54:AP54"/>
    <mergeCell ref="AQ54:AR54"/>
    <mergeCell ref="AN52:AP52"/>
    <mergeCell ref="AQ52:AR52"/>
    <mergeCell ref="A48:AF48"/>
    <mergeCell ref="AH48:AM48"/>
    <mergeCell ref="AN48:AP48"/>
    <mergeCell ref="AQ48:AR48"/>
    <mergeCell ref="AG49:AR49"/>
    <mergeCell ref="AH50:AI50"/>
    <mergeCell ref="AJ50:AM50"/>
    <mergeCell ref="AN50:AP50"/>
    <mergeCell ref="AQ50:AR50"/>
    <mergeCell ref="A51:B51"/>
    <mergeCell ref="C51:D51"/>
    <mergeCell ref="E51:F51"/>
    <mergeCell ref="G51:H51"/>
    <mergeCell ref="I51:J51"/>
    <mergeCell ref="A52:B52"/>
    <mergeCell ref="C52:D52"/>
    <mergeCell ref="S51:T51"/>
    <mergeCell ref="U51:V51"/>
    <mergeCell ref="AH51:AI51"/>
    <mergeCell ref="AJ51:AM51"/>
    <mergeCell ref="AN51:AP51"/>
    <mergeCell ref="AQ51:AR51"/>
    <mergeCell ref="AH44:AM44"/>
    <mergeCell ref="AN44:AP44"/>
    <mergeCell ref="AQ44:AR44"/>
    <mergeCell ref="AH46:AM46"/>
    <mergeCell ref="AN46:AP46"/>
    <mergeCell ref="AQ46:AR46"/>
    <mergeCell ref="AH47:AM47"/>
    <mergeCell ref="AN47:AP47"/>
    <mergeCell ref="AQ47:AR47"/>
    <mergeCell ref="AH45:AM45"/>
    <mergeCell ref="AN45:AP45"/>
    <mergeCell ref="AQ45:AR45"/>
    <mergeCell ref="A45:B45"/>
    <mergeCell ref="C45:D45"/>
    <mergeCell ref="E45:F45"/>
    <mergeCell ref="G45:H45"/>
    <mergeCell ref="I45:J45"/>
    <mergeCell ref="K45:L45"/>
    <mergeCell ref="M45:N45"/>
    <mergeCell ref="AC42:AD42"/>
    <mergeCell ref="AE42:AF42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H43:AM43"/>
    <mergeCell ref="AN43:AP43"/>
    <mergeCell ref="AQ43:AR43"/>
    <mergeCell ref="Q42:R42"/>
    <mergeCell ref="S42:T42"/>
    <mergeCell ref="U42:V42"/>
    <mergeCell ref="W42:X42"/>
    <mergeCell ref="Y42:Z42"/>
    <mergeCell ref="AA42:AB42"/>
    <mergeCell ref="AG41:AR41"/>
    <mergeCell ref="A42:B42"/>
    <mergeCell ref="C42:D42"/>
    <mergeCell ref="E42:F42"/>
    <mergeCell ref="G42:H42"/>
    <mergeCell ref="I42:J42"/>
    <mergeCell ref="K42:L42"/>
    <mergeCell ref="M42:N42"/>
    <mergeCell ref="O42:P42"/>
    <mergeCell ref="S41:T41"/>
    <mergeCell ref="U41:V41"/>
    <mergeCell ref="W41:X41"/>
    <mergeCell ref="Y41:Z41"/>
    <mergeCell ref="AA41:AB41"/>
    <mergeCell ref="AC41:AD41"/>
    <mergeCell ref="AH42:AM42"/>
    <mergeCell ref="AN42:AP42"/>
    <mergeCell ref="AQ42:AR42"/>
    <mergeCell ref="AE39:AF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39:T39"/>
    <mergeCell ref="U39:V39"/>
    <mergeCell ref="W39:X39"/>
    <mergeCell ref="Y39:Z39"/>
    <mergeCell ref="AA39:AB39"/>
    <mergeCell ref="AC39:AD39"/>
    <mergeCell ref="AE41:AF41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AC37:AD37"/>
    <mergeCell ref="AE37:AF37"/>
    <mergeCell ref="C38:D38"/>
    <mergeCell ref="E38:F38"/>
    <mergeCell ref="G38:H38"/>
    <mergeCell ref="I38:J38"/>
    <mergeCell ref="K38:L38"/>
    <mergeCell ref="M38:N38"/>
    <mergeCell ref="O38:P38"/>
    <mergeCell ref="Q38:R38"/>
    <mergeCell ref="Q37:R37"/>
    <mergeCell ref="S37:T37"/>
    <mergeCell ref="U37:V37"/>
    <mergeCell ref="W37:X37"/>
    <mergeCell ref="Y37:Z37"/>
    <mergeCell ref="AA37:AB37"/>
    <mergeCell ref="AE38:AF38"/>
    <mergeCell ref="S38:T38"/>
    <mergeCell ref="U38:V38"/>
    <mergeCell ref="W38:X38"/>
    <mergeCell ref="Y38:Z38"/>
    <mergeCell ref="AA38:AB38"/>
    <mergeCell ref="AC38:AD38"/>
    <mergeCell ref="A37:B37"/>
    <mergeCell ref="C37:D37"/>
    <mergeCell ref="E37:F37"/>
    <mergeCell ref="G37:H37"/>
    <mergeCell ref="I37:J37"/>
    <mergeCell ref="K37:L37"/>
    <mergeCell ref="M37:N37"/>
    <mergeCell ref="O37:P37"/>
    <mergeCell ref="Q36:R36"/>
    <mergeCell ref="AA35:AB35"/>
    <mergeCell ref="AC35:AD35"/>
    <mergeCell ref="AE35:AF35"/>
    <mergeCell ref="C36:D36"/>
    <mergeCell ref="E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AC36:AD36"/>
    <mergeCell ref="AE36:AF36"/>
    <mergeCell ref="S36:T36"/>
    <mergeCell ref="U36:V36"/>
    <mergeCell ref="W36:X36"/>
    <mergeCell ref="Y36:Z36"/>
    <mergeCell ref="AA36:AB36"/>
    <mergeCell ref="C35:D35"/>
    <mergeCell ref="E35:F35"/>
    <mergeCell ref="G35:H35"/>
    <mergeCell ref="I35:J35"/>
    <mergeCell ref="K35:L35"/>
    <mergeCell ref="M35:N35"/>
    <mergeCell ref="M34:N34"/>
    <mergeCell ref="O34:P34"/>
    <mergeCell ref="Q34:R34"/>
    <mergeCell ref="AC34:AD34"/>
    <mergeCell ref="AE34:AF34"/>
    <mergeCell ref="S34:T34"/>
    <mergeCell ref="U34:V34"/>
    <mergeCell ref="W34:X34"/>
    <mergeCell ref="A19:AO19"/>
    <mergeCell ref="A20:AO20"/>
    <mergeCell ref="A33:AO33"/>
    <mergeCell ref="A8:A9"/>
    <mergeCell ref="A10:A11"/>
    <mergeCell ref="A16:A17"/>
    <mergeCell ref="A23:A27"/>
    <mergeCell ref="A28:A31"/>
    <mergeCell ref="C34:D34"/>
    <mergeCell ref="E34:F34"/>
    <mergeCell ref="G34:H34"/>
    <mergeCell ref="I34:J34"/>
    <mergeCell ref="K34:L34"/>
    <mergeCell ref="Y34:Z34"/>
    <mergeCell ref="AA34:AB34"/>
    <mergeCell ref="A7:AO7"/>
    <mergeCell ref="A5:A6"/>
    <mergeCell ref="B5:B6"/>
    <mergeCell ref="C5:D5"/>
    <mergeCell ref="E5:F5"/>
    <mergeCell ref="G5:H5"/>
    <mergeCell ref="I5:J5"/>
    <mergeCell ref="AI5:AI6"/>
    <mergeCell ref="AJ5:AJ6"/>
    <mergeCell ref="AK5:AK6"/>
    <mergeCell ref="AL5:AM5"/>
    <mergeCell ref="AN5:AN6"/>
    <mergeCell ref="AO5:AO6"/>
    <mergeCell ref="W5:X5"/>
    <mergeCell ref="Y5:Z5"/>
    <mergeCell ref="AA5:AB5"/>
    <mergeCell ref="AC5:AD5"/>
    <mergeCell ref="AE5:AF5"/>
    <mergeCell ref="AG5:AH5"/>
    <mergeCell ref="AH2:AO2"/>
    <mergeCell ref="A3:B3"/>
    <mergeCell ref="D3:K3"/>
    <mergeCell ref="AJ3:AR3"/>
    <mergeCell ref="AG4:AO4"/>
    <mergeCell ref="AP4:AR4"/>
    <mergeCell ref="AP5:AP6"/>
    <mergeCell ref="AQ5:AR5"/>
    <mergeCell ref="K5:L5"/>
    <mergeCell ref="M5:N5"/>
    <mergeCell ref="O5:P5"/>
    <mergeCell ref="Q5:R5"/>
    <mergeCell ref="S5:T5"/>
    <mergeCell ref="U5:V5"/>
  </mergeCells>
  <pageMargins left="0.15748031496062992" right="0.15748031496062992" top="0.35433070866141736" bottom="0.31496062992125984" header="0.31496062992125984" footer="0.31496062992125984"/>
  <pageSetup paperSize="9" scale="4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 класс</vt:lpstr>
      <vt:lpstr>11 класс</vt:lpstr>
      <vt:lpstr>'10 класс'!базовый</vt:lpstr>
      <vt:lpstr>'11 класс'!базовый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Михаил Барсуков</cp:lastModifiedBy>
  <cp:lastPrinted>2014-08-03T15:21:54Z</cp:lastPrinted>
  <dcterms:created xsi:type="dcterms:W3CDTF">2014-07-19T08:59:48Z</dcterms:created>
  <dcterms:modified xsi:type="dcterms:W3CDTF">2022-07-01T07:48:58Z</dcterms:modified>
</cp:coreProperties>
</file>