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10" windowHeight="9120"/>
  </bookViews>
  <sheets>
    <sheet name="НОО" sheetId="1" r:id="rId1"/>
    <sheet name="ООО" sheetId="8" r:id="rId2"/>
    <sheet name="СОО" sheetId="10" r:id="rId3"/>
  </sheets>
  <calcPr calcId="152511"/>
</workbook>
</file>

<file path=xl/calcChain.xml><?xml version="1.0" encoding="utf-8"?>
<calcChain xmlns="http://schemas.openxmlformats.org/spreadsheetml/2006/main">
  <c r="O33" i="1" l="1"/>
  <c r="Q33" i="1"/>
  <c r="P33" i="1"/>
  <c r="S32" i="10"/>
  <c r="R32" i="10"/>
  <c r="S31" i="10"/>
  <c r="R31" i="10"/>
  <c r="S30" i="10"/>
  <c r="R30" i="10"/>
  <c r="S29" i="10"/>
  <c r="R29" i="10"/>
  <c r="S28" i="10"/>
  <c r="R28" i="10"/>
  <c r="S27" i="10"/>
  <c r="R27" i="10"/>
  <c r="S26" i="10"/>
  <c r="R26" i="10"/>
  <c r="S25" i="10"/>
  <c r="R25" i="10"/>
  <c r="H25" i="10"/>
  <c r="G25" i="10"/>
  <c r="F25" i="10"/>
  <c r="E25" i="10"/>
  <c r="D25" i="10"/>
  <c r="C25" i="10"/>
  <c r="R24" i="10"/>
  <c r="R33" i="10" s="1"/>
  <c r="Q33" i="10"/>
  <c r="P33" i="10"/>
  <c r="O33" i="10"/>
  <c r="N33" i="10"/>
  <c r="M33" i="10"/>
  <c r="L33" i="10"/>
  <c r="K33" i="10"/>
  <c r="J33" i="10"/>
  <c r="I33" i="10"/>
  <c r="H24" i="10"/>
  <c r="H33" i="10" s="1"/>
  <c r="G24" i="10"/>
  <c r="G33" i="10" s="1"/>
  <c r="F24" i="10"/>
  <c r="F33" i="10" s="1"/>
  <c r="E24" i="10"/>
  <c r="E33" i="10" s="1"/>
  <c r="D24" i="10"/>
  <c r="D33" i="10" s="1"/>
  <c r="C24" i="10"/>
  <c r="C33" i="10" s="1"/>
  <c r="S23" i="10"/>
  <c r="R23" i="10"/>
  <c r="S22" i="10"/>
  <c r="R22" i="10"/>
  <c r="S21" i="10"/>
  <c r="R21" i="10"/>
  <c r="S20" i="10"/>
  <c r="R20" i="10"/>
  <c r="S19" i="10"/>
  <c r="R19" i="10"/>
  <c r="S18" i="10"/>
  <c r="R18" i="10"/>
  <c r="S17" i="10"/>
  <c r="R17" i="10"/>
  <c r="S16" i="10"/>
  <c r="R16" i="10"/>
  <c r="S15" i="10"/>
  <c r="R15" i="10"/>
  <c r="S14" i="10"/>
  <c r="R14" i="10"/>
  <c r="S13" i="10"/>
  <c r="R13" i="10"/>
  <c r="S12" i="10"/>
  <c r="R12" i="10"/>
  <c r="S11" i="10"/>
  <c r="R11" i="10"/>
  <c r="S10" i="10"/>
  <c r="R10" i="10"/>
  <c r="S9" i="10"/>
  <c r="R9" i="10"/>
  <c r="S8" i="10"/>
  <c r="R8" i="10"/>
  <c r="S7" i="10"/>
  <c r="R7" i="10"/>
  <c r="S6" i="10"/>
  <c r="S24" i="10" s="1"/>
  <c r="S33" i="10" s="1"/>
  <c r="R6" i="10"/>
  <c r="S32" i="8"/>
  <c r="R32" i="8"/>
  <c r="S31" i="8"/>
  <c r="R31" i="8"/>
  <c r="S30" i="8"/>
  <c r="R30" i="8"/>
  <c r="S29" i="8"/>
  <c r="R29" i="8"/>
  <c r="S28" i="8"/>
  <c r="R28" i="8"/>
  <c r="S27" i="8"/>
  <c r="R27" i="8"/>
  <c r="S26" i="8"/>
  <c r="R26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Q24" i="8"/>
  <c r="Q33" i="8" s="1"/>
  <c r="P24" i="8"/>
  <c r="P33" i="8" s="1"/>
  <c r="O24" i="8"/>
  <c r="O33" i="8" s="1"/>
  <c r="N24" i="8"/>
  <c r="N33" i="8" s="1"/>
  <c r="M24" i="8"/>
  <c r="M33" i="8" s="1"/>
  <c r="L24" i="8"/>
  <c r="L33" i="8" s="1"/>
  <c r="K24" i="8"/>
  <c r="K33" i="8" s="1"/>
  <c r="J24" i="8"/>
  <c r="J33" i="8" s="1"/>
  <c r="I24" i="8"/>
  <c r="I33" i="8" s="1"/>
  <c r="H24" i="8"/>
  <c r="H33" i="8" s="1"/>
  <c r="G24" i="8"/>
  <c r="G33" i="8" s="1"/>
  <c r="F24" i="8"/>
  <c r="F33" i="8" s="1"/>
  <c r="E24" i="8"/>
  <c r="E33" i="8" s="1"/>
  <c r="D24" i="8"/>
  <c r="D33" i="8" s="1"/>
  <c r="C24" i="8"/>
  <c r="C33" i="8" s="1"/>
  <c r="S23" i="8"/>
  <c r="R23" i="8"/>
  <c r="S22" i="8"/>
  <c r="R22" i="8"/>
  <c r="S21" i="8"/>
  <c r="R21" i="8"/>
  <c r="S20" i="8"/>
  <c r="R20" i="8"/>
  <c r="S19" i="8"/>
  <c r="R19" i="8"/>
  <c r="S18" i="8"/>
  <c r="R18" i="8"/>
  <c r="S17" i="8"/>
  <c r="R17" i="8"/>
  <c r="S16" i="8"/>
  <c r="R16" i="8"/>
  <c r="S15" i="8"/>
  <c r="R15" i="8"/>
  <c r="S14" i="8"/>
  <c r="R14" i="8"/>
  <c r="S13" i="8"/>
  <c r="R13" i="8"/>
  <c r="S12" i="8"/>
  <c r="R12" i="8"/>
  <c r="S11" i="8"/>
  <c r="R11" i="8"/>
  <c r="S10" i="8"/>
  <c r="R10" i="8"/>
  <c r="S9" i="8"/>
  <c r="R9" i="8"/>
  <c r="S8" i="8"/>
  <c r="R8" i="8"/>
  <c r="S7" i="8"/>
  <c r="R7" i="8"/>
  <c r="S6" i="8"/>
  <c r="S24" i="8" s="1"/>
  <c r="S33" i="8" s="1"/>
  <c r="R6" i="8"/>
  <c r="R24" i="8" s="1"/>
  <c r="R33" i="8" s="1"/>
  <c r="S27" i="1" l="1"/>
  <c r="S28" i="1"/>
  <c r="S29" i="1"/>
  <c r="S30" i="1"/>
  <c r="S31" i="1"/>
  <c r="S32" i="1"/>
  <c r="S2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6" i="1"/>
  <c r="R27" i="1"/>
  <c r="R28" i="1"/>
  <c r="R29" i="1"/>
  <c r="R30" i="1"/>
  <c r="R31" i="1"/>
  <c r="R32" i="1"/>
  <c r="R2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6" i="1"/>
  <c r="M25" i="1"/>
  <c r="N25" i="1"/>
  <c r="M24" i="1"/>
  <c r="N24" i="1"/>
  <c r="N33" i="1" s="1"/>
  <c r="J25" i="1"/>
  <c r="K25" i="1"/>
  <c r="G25" i="1"/>
  <c r="H25" i="1"/>
  <c r="J24" i="1"/>
  <c r="K24" i="1"/>
  <c r="K33" i="1" s="1"/>
  <c r="G24" i="1"/>
  <c r="G33" i="1" s="1"/>
  <c r="H24" i="1"/>
  <c r="H33" i="1" s="1"/>
  <c r="F24" i="1"/>
  <c r="D24" i="1"/>
  <c r="E24" i="1"/>
  <c r="I24" i="1"/>
  <c r="L24" i="1"/>
  <c r="D25" i="1"/>
  <c r="D33" i="1" s="1"/>
  <c r="E25" i="1"/>
  <c r="F25" i="1"/>
  <c r="I25" i="1"/>
  <c r="L25" i="1"/>
  <c r="C25" i="1"/>
  <c r="C24" i="1"/>
  <c r="C33" i="1" l="1"/>
  <c r="F33" i="1"/>
  <c r="S25" i="1"/>
  <c r="L33" i="1"/>
  <c r="E33" i="1"/>
  <c r="J33" i="1"/>
  <c r="S24" i="1"/>
  <c r="S33" i="1" s="1"/>
  <c r="M33" i="1"/>
  <c r="R25" i="1"/>
  <c r="R24" i="1"/>
  <c r="R33" i="1" s="1"/>
  <c r="I33" i="1"/>
</calcChain>
</file>

<file path=xl/sharedStrings.xml><?xml version="1.0" encoding="utf-8"?>
<sst xmlns="http://schemas.openxmlformats.org/spreadsheetml/2006/main" count="192" uniqueCount="57">
  <si>
    <t>Предметные области</t>
  </si>
  <si>
    <t>Учебные предметы</t>
  </si>
  <si>
    <t xml:space="preserve">Количество часов </t>
  </si>
  <si>
    <t>VI</t>
  </si>
  <si>
    <t>VII</t>
  </si>
  <si>
    <t>VIII</t>
  </si>
  <si>
    <t>IX</t>
  </si>
  <si>
    <t>Обязательная часть</t>
  </si>
  <si>
    <t xml:space="preserve">Русский язык и литература </t>
  </si>
  <si>
    <t>Русский язык</t>
  </si>
  <si>
    <t>Литература</t>
  </si>
  <si>
    <t>Иностранный язык</t>
  </si>
  <si>
    <t>Английский язык</t>
  </si>
  <si>
    <t>Математика и информатика</t>
  </si>
  <si>
    <t>Математика</t>
  </si>
  <si>
    <t>Алгебра</t>
  </si>
  <si>
    <t>Геометрия</t>
  </si>
  <si>
    <t>Информатика</t>
  </si>
  <si>
    <t>Общественнонаучные предметы</t>
  </si>
  <si>
    <t>История</t>
  </si>
  <si>
    <t>Обществознание</t>
  </si>
  <si>
    <t>География</t>
  </si>
  <si>
    <t>Естественнонаучные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</si>
  <si>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</si>
  <si>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</si>
  <si>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</si>
  <si>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</si>
  <si>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</si>
  <si>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</si>
  <si>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</si>
  <si>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 xml:space="preserve">Физическая культура и Основы безопасности жизнедеятельности </t>
  </si>
  <si>
    <t>ОБЖ</t>
  </si>
  <si>
    <t>Физическая культура</t>
  </si>
  <si>
    <t>Итого</t>
  </si>
  <si>
    <t>Часть, формируемая участниками образовательных отношений</t>
  </si>
  <si>
    <t>Максимально допустимая  недельная нагрузка</t>
  </si>
  <si>
    <t>в неделю</t>
  </si>
  <si>
    <t xml:space="preserve">Минимальная </t>
  </si>
  <si>
    <t>план в год</t>
  </si>
  <si>
    <t>факт за год</t>
  </si>
  <si>
    <t>Всего по плану</t>
  </si>
  <si>
    <t>Всего по факту</t>
  </si>
  <si>
    <t xml:space="preserve">V </t>
  </si>
  <si>
    <t>2015-2016</t>
  </si>
  <si>
    <t>2016-2017</t>
  </si>
  <si>
    <t>2017-2018</t>
  </si>
  <si>
    <t>2018-2019</t>
  </si>
  <si>
    <t>2019-2020</t>
  </si>
  <si>
    <t>Внеурочная деятельность</t>
  </si>
  <si>
    <t>II</t>
  </si>
  <si>
    <t>III</t>
  </si>
  <si>
    <t>IV</t>
  </si>
  <si>
    <t>X</t>
  </si>
  <si>
    <t>XI</t>
  </si>
  <si>
    <t>Ведомость  освоения ООП ООО для обучающихся, которые начали освоение программы в 2021- 2022 уч.г.  (срок окончания освоения 2021-2022 уч.год)</t>
  </si>
  <si>
    <t>Ведомость  освоения ООП ООО для обучающихся, которые начали освоение программы в 2018- 219 уч.г.  (срок окончания освоения 2021-2022 уч.год)</t>
  </si>
  <si>
    <r>
      <t xml:space="preserve">Ведомость  освоения ООП ООО для обучающихся, которые начали освоение программы в 2019- 2020 уч.г.  (срок окончания освоения </t>
    </r>
    <r>
      <rPr>
        <b/>
        <sz val="11"/>
        <color rgb="FFFF0000"/>
        <rFont val="Calibri"/>
        <family val="2"/>
        <charset val="204"/>
        <scheme val="minor"/>
      </rPr>
      <t>2021-2022</t>
    </r>
    <r>
      <rPr>
        <b/>
        <sz val="11"/>
        <color theme="1"/>
        <rFont val="Calibri"/>
        <family val="2"/>
        <charset val="204"/>
        <scheme val="minor"/>
      </rPr>
      <t xml:space="preserve"> уч.год)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</si>
</sst>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80" zoomScaleNormal="80" workbookViewId="0">
      <selection activeCell="W13" sqref="W13"/>
    </sheetView>
  </sheetViews>
  <sheetFormatPr defaultRowHeight="15" x14ac:dyDescent="0.25"/>
  <cols>
    <col min="1" max="1" width="22.7109375" customWidth="1"/>
    <col min="2" max="2" width="21.140625" customWidth="1"/>
    <col min="3" max="17" width="7.28515625" customWidth="1"/>
  </cols>
  <sheetData>
    <row r="1" spans="1:19" ht="30" customHeight="1" x14ac:dyDescent="0.25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5.75" customHeight="1" x14ac:dyDescent="0.25">
      <c r="A2" s="19" t="s">
        <v>0</v>
      </c>
      <c r="B2" s="19" t="s">
        <v>1</v>
      </c>
      <c r="C2" s="22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5" t="s">
        <v>40</v>
      </c>
      <c r="S2" s="25" t="s">
        <v>41</v>
      </c>
    </row>
    <row r="3" spans="1:19" ht="15.75" x14ac:dyDescent="0.25">
      <c r="A3" s="20"/>
      <c r="B3" s="20"/>
      <c r="C3" s="22">
        <v>1</v>
      </c>
      <c r="D3" s="23"/>
      <c r="E3" s="24"/>
      <c r="F3" s="22" t="s">
        <v>49</v>
      </c>
      <c r="G3" s="23"/>
      <c r="H3" s="24"/>
      <c r="I3" s="22" t="s">
        <v>50</v>
      </c>
      <c r="J3" s="23"/>
      <c r="K3" s="24"/>
      <c r="L3" s="36" t="s">
        <v>51</v>
      </c>
      <c r="M3" s="37"/>
      <c r="N3" s="38"/>
      <c r="O3" s="22"/>
      <c r="P3" s="23"/>
      <c r="Q3" s="24"/>
      <c r="R3" s="26"/>
      <c r="S3" s="26"/>
    </row>
    <row r="4" spans="1:19" ht="15.75" customHeight="1" x14ac:dyDescent="0.25">
      <c r="A4" s="21"/>
      <c r="B4" s="21"/>
      <c r="C4" s="22" t="s">
        <v>43</v>
      </c>
      <c r="D4" s="23"/>
      <c r="E4" s="24"/>
      <c r="F4" s="22" t="s">
        <v>44</v>
      </c>
      <c r="G4" s="23"/>
      <c r="H4" s="24"/>
      <c r="I4" s="22" t="s">
        <v>45</v>
      </c>
      <c r="J4" s="23"/>
      <c r="K4" s="24"/>
      <c r="L4" s="22" t="s">
        <v>46</v>
      </c>
      <c r="M4" s="23"/>
      <c r="N4" s="24"/>
      <c r="O4" s="22"/>
      <c r="P4" s="23"/>
      <c r="Q4" s="24"/>
      <c r="R4" s="26"/>
      <c r="S4" s="26"/>
    </row>
    <row r="5" spans="1:19" ht="47.25" x14ac:dyDescent="0.25">
      <c r="A5" s="1"/>
      <c r="B5" s="2" t="s">
        <v>7</v>
      </c>
      <c r="C5" s="3" t="s">
        <v>36</v>
      </c>
      <c r="D5" s="3" t="s">
        <v>38</v>
      </c>
      <c r="E5" s="3" t="s">
        <v>39</v>
      </c>
      <c r="F5" s="3" t="s">
        <v>36</v>
      </c>
      <c r="G5" s="3" t="s">
        <v>38</v>
      </c>
      <c r="H5" s="3" t="s">
        <v>39</v>
      </c>
      <c r="I5" s="3" t="s">
        <v>36</v>
      </c>
      <c r="J5" s="3" t="s">
        <v>38</v>
      </c>
      <c r="K5" s="3" t="s">
        <v>39</v>
      </c>
      <c r="L5" s="3" t="s">
        <v>36</v>
      </c>
      <c r="M5" s="3" t="s">
        <v>38</v>
      </c>
      <c r="N5" s="3" t="s">
        <v>39</v>
      </c>
      <c r="O5" s="3"/>
      <c r="P5" s="3"/>
      <c r="Q5" s="3"/>
      <c r="R5" s="27"/>
      <c r="S5" s="27"/>
    </row>
    <row r="6" spans="1:19" ht="15.75" x14ac:dyDescent="0.25">
      <c r="A6" s="32" t="s">
        <v>8</v>
      </c>
      <c r="B6" s="4" t="s">
        <v>9</v>
      </c>
      <c r="C6" s="3">
        <v>5</v>
      </c>
      <c r="D6" s="8">
        <v>170</v>
      </c>
      <c r="E6" s="3">
        <v>171</v>
      </c>
      <c r="F6" s="10"/>
      <c r="G6" s="1">
        <v>204</v>
      </c>
      <c r="H6" s="3"/>
      <c r="I6" s="1"/>
      <c r="J6" s="3">
        <v>136</v>
      </c>
      <c r="K6" s="3"/>
      <c r="L6" s="1"/>
      <c r="M6" s="3">
        <v>102</v>
      </c>
      <c r="N6" s="3"/>
      <c r="O6" s="1"/>
      <c r="P6" s="3"/>
      <c r="Q6" s="3"/>
      <c r="R6" s="1">
        <f t="shared" ref="R6:R23" si="0">SUM(D6,G6,J6,M6,P6)</f>
        <v>612</v>
      </c>
      <c r="S6" s="10">
        <f t="shared" ref="S6:S23" si="1">SUM(E6,H6,K6,N6,Q6)</f>
        <v>171</v>
      </c>
    </row>
    <row r="7" spans="1:19" ht="15.75" x14ac:dyDescent="0.25">
      <c r="A7" s="32"/>
      <c r="B7" s="4" t="s">
        <v>10</v>
      </c>
      <c r="C7" s="3">
        <v>3</v>
      </c>
      <c r="D7" s="8">
        <v>102</v>
      </c>
      <c r="E7" s="3"/>
      <c r="F7" s="10"/>
      <c r="G7" s="1">
        <v>102</v>
      </c>
      <c r="H7" s="3"/>
      <c r="I7" s="1"/>
      <c r="J7" s="3">
        <v>68</v>
      </c>
      <c r="K7" s="3"/>
      <c r="L7" s="1"/>
      <c r="M7" s="3">
        <v>68</v>
      </c>
      <c r="N7" s="3"/>
      <c r="O7" s="1"/>
      <c r="P7" s="3"/>
      <c r="Q7" s="3"/>
      <c r="R7" s="3">
        <f t="shared" si="0"/>
        <v>340</v>
      </c>
      <c r="S7" s="10">
        <f t="shared" si="1"/>
        <v>0</v>
      </c>
    </row>
    <row r="8" spans="1:19" ht="15.75" x14ac:dyDescent="0.25">
      <c r="A8" s="1" t="s">
        <v>11</v>
      </c>
      <c r="B8" s="4" t="s">
        <v>12</v>
      </c>
      <c r="C8" s="3">
        <v>3</v>
      </c>
      <c r="D8" s="8">
        <v>102</v>
      </c>
      <c r="E8" s="3"/>
      <c r="F8" s="10"/>
      <c r="G8" s="1">
        <v>102</v>
      </c>
      <c r="H8" s="3"/>
      <c r="I8" s="1"/>
      <c r="J8" s="3">
        <v>102</v>
      </c>
      <c r="K8" s="3"/>
      <c r="L8" s="1"/>
      <c r="M8" s="3">
        <v>102</v>
      </c>
      <c r="N8" s="3"/>
      <c r="O8" s="1"/>
      <c r="P8" s="3"/>
      <c r="Q8" s="3"/>
      <c r="R8" s="3">
        <f t="shared" si="0"/>
        <v>408</v>
      </c>
      <c r="S8" s="10">
        <f t="shared" si="1"/>
        <v>0</v>
      </c>
    </row>
    <row r="9" spans="1:19" ht="15.75" x14ac:dyDescent="0.25">
      <c r="A9" s="32" t="s">
        <v>13</v>
      </c>
      <c r="B9" s="4" t="s">
        <v>14</v>
      </c>
      <c r="C9" s="3">
        <v>5</v>
      </c>
      <c r="D9" s="8">
        <v>170</v>
      </c>
      <c r="E9" s="3"/>
      <c r="F9" s="10"/>
      <c r="G9" s="1">
        <v>170</v>
      </c>
      <c r="H9" s="3"/>
      <c r="I9" s="1"/>
      <c r="J9" s="3"/>
      <c r="K9" s="3"/>
      <c r="L9" s="1"/>
      <c r="M9" s="3"/>
      <c r="N9" s="3"/>
      <c r="O9" s="1"/>
      <c r="P9" s="3"/>
      <c r="Q9" s="3"/>
      <c r="R9" s="3">
        <f t="shared" si="0"/>
        <v>340</v>
      </c>
      <c r="S9" s="10">
        <f t="shared" si="1"/>
        <v>0</v>
      </c>
    </row>
    <row r="10" spans="1:19" ht="15.75" x14ac:dyDescent="0.25">
      <c r="A10" s="32"/>
      <c r="B10" s="4" t="s">
        <v>15</v>
      </c>
      <c r="C10" s="3"/>
      <c r="D10" s="8"/>
      <c r="E10" s="3"/>
      <c r="F10" s="10"/>
      <c r="G10" s="1"/>
      <c r="H10" s="3"/>
      <c r="I10" s="1"/>
      <c r="J10" s="3">
        <v>102</v>
      </c>
      <c r="K10" s="3"/>
      <c r="L10" s="1"/>
      <c r="M10" s="3">
        <v>102</v>
      </c>
      <c r="N10" s="3"/>
      <c r="O10" s="1"/>
      <c r="P10" s="3"/>
      <c r="Q10" s="3"/>
      <c r="R10" s="3">
        <f t="shared" si="0"/>
        <v>204</v>
      </c>
      <c r="S10" s="10">
        <f t="shared" si="1"/>
        <v>0</v>
      </c>
    </row>
    <row r="11" spans="1:19" ht="15.75" x14ac:dyDescent="0.25">
      <c r="A11" s="32"/>
      <c r="B11" s="4" t="s">
        <v>16</v>
      </c>
      <c r="C11" s="3"/>
      <c r="D11" s="8"/>
      <c r="E11" s="3"/>
      <c r="F11" s="10"/>
      <c r="G11" s="1"/>
      <c r="H11" s="3"/>
      <c r="I11" s="1"/>
      <c r="J11" s="3">
        <v>68</v>
      </c>
      <c r="K11" s="3"/>
      <c r="L11" s="1"/>
      <c r="M11" s="3">
        <v>68</v>
      </c>
      <c r="N11" s="3"/>
      <c r="O11" s="1"/>
      <c r="P11" s="3"/>
      <c r="Q11" s="3"/>
      <c r="R11" s="3">
        <f t="shared" si="0"/>
        <v>136</v>
      </c>
      <c r="S11" s="10">
        <f t="shared" si="1"/>
        <v>0</v>
      </c>
    </row>
    <row r="12" spans="1:19" ht="15.75" x14ac:dyDescent="0.25">
      <c r="A12" s="32"/>
      <c r="B12" s="4" t="s">
        <v>17</v>
      </c>
      <c r="C12" s="3"/>
      <c r="D12" s="8"/>
      <c r="E12" s="3"/>
      <c r="F12" s="10"/>
      <c r="G12" s="1"/>
      <c r="H12" s="3"/>
      <c r="I12" s="1"/>
      <c r="J12" s="3">
        <v>34</v>
      </c>
      <c r="K12" s="3"/>
      <c r="L12" s="1"/>
      <c r="M12" s="3">
        <v>34</v>
      </c>
      <c r="N12" s="3"/>
      <c r="O12" s="1"/>
      <c r="P12" s="3"/>
      <c r="Q12" s="3"/>
      <c r="R12" s="3">
        <f t="shared" si="0"/>
        <v>68</v>
      </c>
      <c r="S12" s="10">
        <f t="shared" si="1"/>
        <v>0</v>
      </c>
    </row>
    <row r="13" spans="1:19" ht="15.75" x14ac:dyDescent="0.25">
      <c r="A13" s="33" t="s">
        <v>18</v>
      </c>
      <c r="B13" s="4" t="s">
        <v>19</v>
      </c>
      <c r="C13" s="3">
        <v>2</v>
      </c>
      <c r="D13" s="8">
        <v>68</v>
      </c>
      <c r="E13" s="3"/>
      <c r="F13" s="10"/>
      <c r="G13" s="1">
        <v>68</v>
      </c>
      <c r="H13" s="3"/>
      <c r="I13" s="1"/>
      <c r="J13" s="3">
        <v>68</v>
      </c>
      <c r="K13" s="3"/>
      <c r="L13" s="1"/>
      <c r="M13" s="3">
        <v>68</v>
      </c>
      <c r="N13" s="3"/>
      <c r="O13" s="1"/>
      <c r="P13" s="3"/>
      <c r="Q13" s="3"/>
      <c r="R13" s="3">
        <f t="shared" si="0"/>
        <v>272</v>
      </c>
      <c r="S13" s="10">
        <f t="shared" si="1"/>
        <v>0</v>
      </c>
    </row>
    <row r="14" spans="1:19" ht="15.75" x14ac:dyDescent="0.25">
      <c r="A14" s="33"/>
      <c r="B14" s="4" t="s">
        <v>20</v>
      </c>
      <c r="C14" s="3"/>
      <c r="D14" s="8"/>
      <c r="E14" s="3"/>
      <c r="F14" s="10"/>
      <c r="G14" s="1">
        <v>34</v>
      </c>
      <c r="H14" s="3"/>
      <c r="I14" s="1"/>
      <c r="J14" s="3">
        <v>34</v>
      </c>
      <c r="K14" s="3"/>
      <c r="L14" s="1"/>
      <c r="M14" s="3">
        <v>34</v>
      </c>
      <c r="N14" s="3"/>
      <c r="O14" s="1"/>
      <c r="P14" s="3"/>
      <c r="Q14" s="3"/>
      <c r="R14" s="3">
        <f t="shared" si="0"/>
        <v>102</v>
      </c>
      <c r="S14" s="10">
        <f t="shared" si="1"/>
        <v>0</v>
      </c>
    </row>
    <row r="15" spans="1:19" ht="15.75" x14ac:dyDescent="0.25">
      <c r="A15" s="33"/>
      <c r="B15" s="4" t="s">
        <v>21</v>
      </c>
      <c r="C15" s="3">
        <v>1</v>
      </c>
      <c r="D15" s="8">
        <v>34</v>
      </c>
      <c r="E15" s="3"/>
      <c r="F15" s="10"/>
      <c r="G15" s="1">
        <v>34</v>
      </c>
      <c r="H15" s="3"/>
      <c r="I15" s="1"/>
      <c r="J15" s="3">
        <v>68</v>
      </c>
      <c r="K15" s="3"/>
      <c r="L15" s="1"/>
      <c r="M15" s="3">
        <v>68</v>
      </c>
      <c r="N15" s="3"/>
      <c r="O15" s="1"/>
      <c r="P15" s="3"/>
      <c r="Q15" s="3"/>
      <c r="R15" s="3">
        <f t="shared" si="0"/>
        <v>204</v>
      </c>
      <c r="S15" s="10">
        <f t="shared" si="1"/>
        <v>0</v>
      </c>
    </row>
    <row r="16" spans="1:19" ht="15.75" x14ac:dyDescent="0.25">
      <c r="A16" s="32" t="s">
        <v>22</v>
      </c>
      <c r="B16" s="4" t="s">
        <v>23</v>
      </c>
      <c r="C16" s="3"/>
      <c r="D16" s="8"/>
      <c r="E16" s="3"/>
      <c r="F16" s="10"/>
      <c r="G16" s="1"/>
      <c r="H16" s="3"/>
      <c r="I16" s="1"/>
      <c r="J16" s="3">
        <v>68</v>
      </c>
      <c r="K16" s="3"/>
      <c r="L16" s="1"/>
      <c r="M16" s="3">
        <v>68</v>
      </c>
      <c r="N16" s="3"/>
      <c r="O16" s="1"/>
      <c r="P16" s="3"/>
      <c r="Q16" s="3"/>
      <c r="R16" s="3">
        <f t="shared" si="0"/>
        <v>136</v>
      </c>
      <c r="S16" s="10">
        <f t="shared" si="1"/>
        <v>0</v>
      </c>
    </row>
    <row r="17" spans="1:19" ht="15.75" x14ac:dyDescent="0.25">
      <c r="A17" s="32"/>
      <c r="B17" s="4" t="s">
        <v>24</v>
      </c>
      <c r="C17" s="3"/>
      <c r="D17" s="8"/>
      <c r="E17" s="3"/>
      <c r="F17" s="10"/>
      <c r="G17" s="1"/>
      <c r="H17" s="3"/>
      <c r="I17" s="1"/>
      <c r="J17" s="3"/>
      <c r="K17" s="3"/>
      <c r="L17" s="1"/>
      <c r="M17" s="3">
        <v>68</v>
      </c>
      <c r="N17" s="3"/>
      <c r="O17" s="1"/>
      <c r="P17" s="3"/>
      <c r="Q17" s="3"/>
      <c r="R17" s="3">
        <f t="shared" si="0"/>
        <v>68</v>
      </c>
      <c r="S17" s="10">
        <f t="shared" si="1"/>
        <v>0</v>
      </c>
    </row>
    <row r="18" spans="1:19" ht="15.75" x14ac:dyDescent="0.25">
      <c r="A18" s="32"/>
      <c r="B18" s="4" t="s">
        <v>25</v>
      </c>
      <c r="C18" s="3">
        <v>1</v>
      </c>
      <c r="D18" s="8">
        <v>34</v>
      </c>
      <c r="E18" s="3"/>
      <c r="F18" s="10"/>
      <c r="G18" s="1">
        <v>34</v>
      </c>
      <c r="H18" s="3"/>
      <c r="I18" s="1"/>
      <c r="J18" s="3">
        <v>34</v>
      </c>
      <c r="K18" s="3"/>
      <c r="L18" s="1"/>
      <c r="M18" s="3">
        <v>68</v>
      </c>
      <c r="N18" s="3"/>
      <c r="O18" s="1"/>
      <c r="P18" s="3"/>
      <c r="Q18" s="3"/>
      <c r="R18" s="3">
        <f t="shared" si="0"/>
        <v>170</v>
      </c>
      <c r="S18" s="10">
        <f t="shared" si="1"/>
        <v>0</v>
      </c>
    </row>
    <row r="19" spans="1:19" ht="15.75" x14ac:dyDescent="0.25">
      <c r="A19" s="32" t="s">
        <v>26</v>
      </c>
      <c r="B19" s="4" t="s">
        <v>27</v>
      </c>
      <c r="C19" s="3">
        <v>1</v>
      </c>
      <c r="D19" s="8">
        <v>34</v>
      </c>
      <c r="E19" s="3"/>
      <c r="F19" s="10"/>
      <c r="G19" s="1">
        <v>34</v>
      </c>
      <c r="H19" s="3"/>
      <c r="I19" s="1"/>
      <c r="J19" s="3">
        <v>34</v>
      </c>
      <c r="K19" s="3"/>
      <c r="L19" s="1"/>
      <c r="M19" s="3">
        <v>34</v>
      </c>
      <c r="N19" s="3"/>
      <c r="O19" s="1"/>
      <c r="P19" s="3"/>
      <c r="Q19" s="3"/>
      <c r="R19" s="3">
        <f t="shared" si="0"/>
        <v>136</v>
      </c>
      <c r="S19" s="10">
        <f t="shared" si="1"/>
        <v>0</v>
      </c>
    </row>
    <row r="20" spans="1:19" ht="31.5" x14ac:dyDescent="0.25">
      <c r="A20" s="32"/>
      <c r="B20" s="4" t="s">
        <v>28</v>
      </c>
      <c r="C20" s="3">
        <v>1</v>
      </c>
      <c r="D20" s="8">
        <v>34</v>
      </c>
      <c r="E20" s="3"/>
      <c r="F20" s="10"/>
      <c r="G20" s="1">
        <v>34</v>
      </c>
      <c r="H20" s="3"/>
      <c r="I20" s="1"/>
      <c r="J20" s="3">
        <v>34</v>
      </c>
      <c r="K20" s="3"/>
      <c r="L20" s="1"/>
      <c r="M20" s="3"/>
      <c r="N20" s="3"/>
      <c r="O20" s="1"/>
      <c r="P20" s="3"/>
      <c r="Q20" s="3"/>
      <c r="R20" s="3">
        <f t="shared" si="0"/>
        <v>102</v>
      </c>
      <c r="S20" s="10">
        <f t="shared" si="1"/>
        <v>0</v>
      </c>
    </row>
    <row r="21" spans="1:19" ht="15.75" x14ac:dyDescent="0.25">
      <c r="A21" s="1" t="s">
        <v>29</v>
      </c>
      <c r="B21" s="4" t="s">
        <v>29</v>
      </c>
      <c r="C21" s="3">
        <v>2</v>
      </c>
      <c r="D21" s="8">
        <v>68</v>
      </c>
      <c r="E21" s="3"/>
      <c r="F21" s="10"/>
      <c r="G21" s="1">
        <v>68</v>
      </c>
      <c r="H21" s="3"/>
      <c r="I21" s="1"/>
      <c r="J21" s="3">
        <v>68</v>
      </c>
      <c r="K21" s="3"/>
      <c r="L21" s="1"/>
      <c r="M21" s="3">
        <v>34</v>
      </c>
      <c r="N21" s="3"/>
      <c r="O21" s="1"/>
      <c r="P21" s="3"/>
      <c r="Q21" s="3"/>
      <c r="R21" s="3">
        <f t="shared" si="0"/>
        <v>238</v>
      </c>
      <c r="S21" s="10">
        <f t="shared" si="1"/>
        <v>0</v>
      </c>
    </row>
    <row r="22" spans="1:19" ht="15.75" x14ac:dyDescent="0.25">
      <c r="A22" s="32" t="s">
        <v>30</v>
      </c>
      <c r="B22" s="4" t="s">
        <v>31</v>
      </c>
      <c r="C22" s="10"/>
      <c r="D22" s="8"/>
      <c r="E22" s="3"/>
      <c r="F22" s="10"/>
      <c r="G22" s="1"/>
      <c r="H22" s="3"/>
      <c r="I22" s="1"/>
      <c r="J22" s="3"/>
      <c r="K22" s="3"/>
      <c r="L22" s="1"/>
      <c r="M22" s="3">
        <v>34</v>
      </c>
      <c r="N22" s="3"/>
      <c r="O22" s="1"/>
      <c r="P22" s="3"/>
      <c r="Q22" s="3"/>
      <c r="R22" s="3">
        <f t="shared" si="0"/>
        <v>34</v>
      </c>
      <c r="S22" s="10">
        <f t="shared" si="1"/>
        <v>0</v>
      </c>
    </row>
    <row r="23" spans="1:19" ht="31.5" x14ac:dyDescent="0.25">
      <c r="A23" s="32"/>
      <c r="B23" s="4" t="s">
        <v>32</v>
      </c>
      <c r="C23" s="11">
        <v>2</v>
      </c>
      <c r="D23" s="8">
        <v>68</v>
      </c>
      <c r="E23" s="3"/>
      <c r="F23" s="10"/>
      <c r="G23" s="1">
        <v>68</v>
      </c>
      <c r="H23" s="3"/>
      <c r="I23" s="1"/>
      <c r="J23" s="3">
        <v>68</v>
      </c>
      <c r="K23" s="3"/>
      <c r="L23" s="1"/>
      <c r="M23" s="3">
        <v>68</v>
      </c>
      <c r="N23" s="3"/>
      <c r="O23" s="1"/>
      <c r="P23" s="3"/>
      <c r="Q23" s="3"/>
      <c r="R23" s="3">
        <f t="shared" si="0"/>
        <v>272</v>
      </c>
      <c r="S23" s="10">
        <f t="shared" si="1"/>
        <v>0</v>
      </c>
    </row>
    <row r="24" spans="1:19" ht="15.75" x14ac:dyDescent="0.25">
      <c r="A24" s="30" t="s">
        <v>33</v>
      </c>
      <c r="B24" s="30"/>
      <c r="C24" s="11">
        <f t="shared" ref="C24:S24" si="2">SUM(C6:C23)</f>
        <v>26</v>
      </c>
      <c r="D24" s="11">
        <f t="shared" si="2"/>
        <v>884</v>
      </c>
      <c r="E24" s="11">
        <f t="shared" si="2"/>
        <v>171</v>
      </c>
      <c r="F24" s="11">
        <f t="shared" si="2"/>
        <v>0</v>
      </c>
      <c r="G24" s="11">
        <f t="shared" si="2"/>
        <v>952</v>
      </c>
      <c r="H24" s="11">
        <f t="shared" si="2"/>
        <v>0</v>
      </c>
      <c r="I24" s="11">
        <f t="shared" si="2"/>
        <v>0</v>
      </c>
      <c r="J24" s="11">
        <f t="shared" si="2"/>
        <v>986</v>
      </c>
      <c r="K24" s="11">
        <f t="shared" si="2"/>
        <v>0</v>
      </c>
      <c r="L24" s="11">
        <f t="shared" si="2"/>
        <v>0</v>
      </c>
      <c r="M24" s="11">
        <f t="shared" si="2"/>
        <v>1020</v>
      </c>
      <c r="N24" s="11">
        <f t="shared" si="2"/>
        <v>0</v>
      </c>
      <c r="O24" s="11"/>
      <c r="P24" s="11"/>
      <c r="Q24" s="11"/>
      <c r="R24" s="11">
        <f t="shared" si="2"/>
        <v>3842</v>
      </c>
      <c r="S24" s="10">
        <f t="shared" si="2"/>
        <v>171</v>
      </c>
    </row>
    <row r="25" spans="1:19" ht="15.75" x14ac:dyDescent="0.25">
      <c r="A25" s="31" t="s">
        <v>34</v>
      </c>
      <c r="B25" s="31"/>
      <c r="C25" s="11">
        <f>SUM(C26:C32)</f>
        <v>3</v>
      </c>
      <c r="D25" s="11">
        <f t="shared" ref="D25:R25" si="3">SUM(D26:D32)</f>
        <v>102</v>
      </c>
      <c r="E25" s="11">
        <f t="shared" si="3"/>
        <v>0</v>
      </c>
      <c r="F25" s="11">
        <f t="shared" si="3"/>
        <v>0</v>
      </c>
      <c r="G25" s="11">
        <f t="shared" ref="G25" si="4">SUM(G26:G32)</f>
        <v>68</v>
      </c>
      <c r="H25" s="11">
        <f t="shared" ref="H25" si="5">SUM(H26:H32)</f>
        <v>0</v>
      </c>
      <c r="I25" s="11">
        <f t="shared" si="3"/>
        <v>0</v>
      </c>
      <c r="J25" s="11">
        <f t="shared" ref="J25" si="6">SUM(J26:J32)</f>
        <v>102</v>
      </c>
      <c r="K25" s="11">
        <f t="shared" ref="K25" si="7">SUM(K26:K32)</f>
        <v>0</v>
      </c>
      <c r="L25" s="11">
        <f t="shared" si="3"/>
        <v>0</v>
      </c>
      <c r="M25" s="11">
        <f t="shared" ref="M25" si="8">SUM(M26:M32)</f>
        <v>102</v>
      </c>
      <c r="N25" s="11">
        <f t="shared" ref="N25" si="9">SUM(N26:N32)</f>
        <v>0</v>
      </c>
      <c r="O25" s="11"/>
      <c r="P25" s="11"/>
      <c r="Q25" s="11"/>
      <c r="R25" s="11">
        <f t="shared" si="3"/>
        <v>374</v>
      </c>
      <c r="S25" s="10">
        <f>SUM(S26:S32)</f>
        <v>0</v>
      </c>
    </row>
    <row r="26" spans="1:19" ht="31.5" x14ac:dyDescent="0.25">
      <c r="A26" s="1"/>
      <c r="B26" s="4" t="s">
        <v>32</v>
      </c>
      <c r="C26" s="11">
        <v>1</v>
      </c>
      <c r="D26" s="8">
        <v>34</v>
      </c>
      <c r="E26" s="3"/>
      <c r="F26" s="1"/>
      <c r="G26" s="3">
        <v>34</v>
      </c>
      <c r="H26" s="3"/>
      <c r="I26" s="1"/>
      <c r="J26" s="3">
        <v>34</v>
      </c>
      <c r="K26" s="3"/>
      <c r="L26" s="1"/>
      <c r="M26" s="3">
        <v>34</v>
      </c>
      <c r="N26" s="3"/>
      <c r="O26" s="1"/>
      <c r="P26" s="3"/>
      <c r="Q26" s="3"/>
      <c r="R26" s="1">
        <f t="shared" ref="R26:S32" si="10">SUM(D26,G26,J26,M26,P26)</f>
        <v>136</v>
      </c>
      <c r="S26" s="10">
        <f t="shared" si="10"/>
        <v>0</v>
      </c>
    </row>
    <row r="27" spans="1:19" ht="15.75" x14ac:dyDescent="0.25">
      <c r="A27" s="1"/>
      <c r="B27" s="4" t="s">
        <v>20</v>
      </c>
      <c r="C27" s="13">
        <v>1</v>
      </c>
      <c r="D27" s="8">
        <v>34</v>
      </c>
      <c r="E27" s="3"/>
      <c r="F27" s="1"/>
      <c r="G27" s="3"/>
      <c r="H27" s="3"/>
      <c r="I27" s="1"/>
      <c r="J27" s="3"/>
      <c r="K27" s="3"/>
      <c r="L27" s="1"/>
      <c r="M27" s="3"/>
      <c r="N27" s="3"/>
      <c r="O27" s="1"/>
      <c r="P27" s="3"/>
      <c r="Q27" s="3"/>
      <c r="R27" s="3">
        <f t="shared" si="10"/>
        <v>34</v>
      </c>
      <c r="S27" s="10">
        <f t="shared" si="10"/>
        <v>0</v>
      </c>
    </row>
    <row r="28" spans="1:19" ht="15.75" x14ac:dyDescent="0.25">
      <c r="A28" s="1"/>
      <c r="B28" s="4" t="s">
        <v>31</v>
      </c>
      <c r="C28" s="10"/>
      <c r="D28" s="8"/>
      <c r="E28" s="3"/>
      <c r="F28" s="1"/>
      <c r="G28" s="3"/>
      <c r="H28" s="3"/>
      <c r="I28" s="1"/>
      <c r="J28" s="3">
        <v>34</v>
      </c>
      <c r="K28" s="3"/>
      <c r="L28" s="1"/>
      <c r="M28" s="3"/>
      <c r="N28" s="3"/>
      <c r="O28" s="1"/>
      <c r="P28" s="3"/>
      <c r="Q28" s="3"/>
      <c r="R28" s="3">
        <f t="shared" si="10"/>
        <v>34</v>
      </c>
      <c r="S28" s="10">
        <f t="shared" si="10"/>
        <v>0</v>
      </c>
    </row>
    <row r="29" spans="1:19" ht="15.75" x14ac:dyDescent="0.25">
      <c r="A29" s="1"/>
      <c r="B29" s="4" t="s">
        <v>17</v>
      </c>
      <c r="C29" s="11">
        <v>1</v>
      </c>
      <c r="D29" s="8">
        <v>34</v>
      </c>
      <c r="E29" s="3"/>
      <c r="F29" s="1"/>
      <c r="G29" s="3">
        <v>34</v>
      </c>
      <c r="H29" s="3"/>
      <c r="I29" s="1"/>
      <c r="J29" s="3"/>
      <c r="K29" s="3"/>
      <c r="L29" s="1"/>
      <c r="M29" s="3"/>
      <c r="N29" s="3"/>
      <c r="O29" s="1"/>
      <c r="P29" s="3"/>
      <c r="Q29" s="3"/>
      <c r="R29" s="3">
        <f t="shared" si="10"/>
        <v>68</v>
      </c>
      <c r="S29" s="10">
        <f t="shared" si="10"/>
        <v>0</v>
      </c>
    </row>
    <row r="30" spans="1:19" ht="15.75" x14ac:dyDescent="0.25">
      <c r="A30" s="1"/>
      <c r="B30" s="4" t="s">
        <v>25</v>
      </c>
      <c r="C30" s="10"/>
      <c r="D30" s="8"/>
      <c r="E30" s="3"/>
      <c r="F30" s="1"/>
      <c r="G30" s="3"/>
      <c r="H30" s="3"/>
      <c r="I30" s="1"/>
      <c r="J30" s="3">
        <v>34</v>
      </c>
      <c r="K30" s="3"/>
      <c r="L30" s="1"/>
      <c r="M30" s="3"/>
      <c r="N30" s="3"/>
      <c r="O30" s="1"/>
      <c r="P30" s="3"/>
      <c r="Q30" s="3"/>
      <c r="R30" s="3">
        <f t="shared" si="10"/>
        <v>34</v>
      </c>
      <c r="S30" s="10">
        <f t="shared" si="10"/>
        <v>0</v>
      </c>
    </row>
    <row r="31" spans="1:19" ht="15.75" x14ac:dyDescent="0.25">
      <c r="A31" s="1"/>
      <c r="B31" s="4" t="s">
        <v>23</v>
      </c>
      <c r="C31" s="10"/>
      <c r="D31" s="8"/>
      <c r="E31" s="3"/>
      <c r="F31" s="1"/>
      <c r="G31" s="3"/>
      <c r="H31" s="3"/>
      <c r="I31" s="1"/>
      <c r="J31" s="3"/>
      <c r="K31" s="3"/>
      <c r="L31" s="1"/>
      <c r="M31" s="3">
        <v>34</v>
      </c>
      <c r="N31" s="3"/>
      <c r="O31" s="1"/>
      <c r="P31" s="3"/>
      <c r="Q31" s="3"/>
      <c r="R31" s="3">
        <f t="shared" si="10"/>
        <v>34</v>
      </c>
      <c r="S31" s="10">
        <f t="shared" si="10"/>
        <v>0</v>
      </c>
    </row>
    <row r="32" spans="1:19" ht="15.75" x14ac:dyDescent="0.25">
      <c r="A32" s="1"/>
      <c r="B32" s="4" t="s">
        <v>9</v>
      </c>
      <c r="C32" s="10"/>
      <c r="D32" s="8"/>
      <c r="E32" s="3"/>
      <c r="F32" s="1"/>
      <c r="G32" s="3"/>
      <c r="H32" s="3"/>
      <c r="I32" s="1"/>
      <c r="J32" s="3"/>
      <c r="K32" s="3"/>
      <c r="L32" s="1"/>
      <c r="M32" s="3">
        <v>34</v>
      </c>
      <c r="N32" s="3"/>
      <c r="O32" s="1"/>
      <c r="P32" s="3"/>
      <c r="Q32" s="3"/>
      <c r="R32" s="3">
        <f t="shared" si="10"/>
        <v>34</v>
      </c>
      <c r="S32" s="10">
        <f t="shared" si="10"/>
        <v>0</v>
      </c>
    </row>
    <row r="33" spans="1:19" ht="15.75" x14ac:dyDescent="0.25">
      <c r="A33" s="34" t="s">
        <v>33</v>
      </c>
      <c r="B33" s="35"/>
      <c r="C33" s="10">
        <f>SUM(C24:C25)</f>
        <v>29</v>
      </c>
      <c r="D33" s="10">
        <f t="shared" ref="D33:S33" si="11">SUM(D24:D25)</f>
        <v>986</v>
      </c>
      <c r="E33" s="10">
        <f t="shared" si="11"/>
        <v>171</v>
      </c>
      <c r="F33" s="10">
        <f t="shared" si="11"/>
        <v>0</v>
      </c>
      <c r="G33" s="10">
        <f t="shared" si="11"/>
        <v>1020</v>
      </c>
      <c r="H33" s="10">
        <f t="shared" si="11"/>
        <v>0</v>
      </c>
      <c r="I33" s="10">
        <f t="shared" si="11"/>
        <v>0</v>
      </c>
      <c r="J33" s="10">
        <f t="shared" si="11"/>
        <v>1088</v>
      </c>
      <c r="K33" s="10">
        <f t="shared" si="11"/>
        <v>0</v>
      </c>
      <c r="L33" s="10">
        <f t="shared" si="11"/>
        <v>0</v>
      </c>
      <c r="M33" s="10">
        <f t="shared" si="11"/>
        <v>1122</v>
      </c>
      <c r="N33" s="10">
        <f t="shared" si="11"/>
        <v>0</v>
      </c>
      <c r="O33" s="10">
        <f t="shared" si="11"/>
        <v>0</v>
      </c>
      <c r="P33" s="10">
        <f t="shared" si="11"/>
        <v>0</v>
      </c>
      <c r="Q33" s="10">
        <f t="shared" si="11"/>
        <v>0</v>
      </c>
      <c r="R33" s="10">
        <f t="shared" si="11"/>
        <v>4216</v>
      </c>
      <c r="S33" s="10">
        <f t="shared" si="11"/>
        <v>171</v>
      </c>
    </row>
    <row r="34" spans="1:19" s="7" customFormat="1" ht="15.75" x14ac:dyDescent="0.25">
      <c r="A34" s="29" t="s">
        <v>35</v>
      </c>
      <c r="B34" s="29"/>
      <c r="C34" s="12">
        <v>29</v>
      </c>
      <c r="D34" s="9">
        <v>986</v>
      </c>
      <c r="E34" s="5"/>
      <c r="F34" s="5">
        <v>1020</v>
      </c>
      <c r="G34" s="5"/>
      <c r="H34" s="5"/>
      <c r="I34" s="5">
        <v>1088</v>
      </c>
      <c r="J34" s="5"/>
      <c r="K34" s="5"/>
      <c r="L34" s="5">
        <v>1122</v>
      </c>
      <c r="M34" s="5"/>
      <c r="N34" s="5"/>
      <c r="O34" s="5">
        <v>1054</v>
      </c>
      <c r="P34" s="5"/>
      <c r="Q34" s="5"/>
      <c r="R34" s="6">
        <v>5270</v>
      </c>
      <c r="S34" s="12"/>
    </row>
    <row r="35" spans="1:19" x14ac:dyDescent="0.25">
      <c r="A35" t="s">
        <v>37</v>
      </c>
      <c r="R35">
        <v>5000</v>
      </c>
    </row>
    <row r="40" spans="1:19" x14ac:dyDescent="0.25">
      <c r="A40" s="18" t="s">
        <v>48</v>
      </c>
    </row>
  </sheetData>
  <mergeCells count="26">
    <mergeCell ref="A1:R1"/>
    <mergeCell ref="A34:B34"/>
    <mergeCell ref="A24:B24"/>
    <mergeCell ref="A25:B25"/>
    <mergeCell ref="A22:A23"/>
    <mergeCell ref="A19:A20"/>
    <mergeCell ref="A16:A18"/>
    <mergeCell ref="A13:A15"/>
    <mergeCell ref="A9:A12"/>
    <mergeCell ref="A6:A7"/>
    <mergeCell ref="C3:E3"/>
    <mergeCell ref="A33:B33"/>
    <mergeCell ref="F3:H3"/>
    <mergeCell ref="I3:K3"/>
    <mergeCell ref="R2:R5"/>
    <mergeCell ref="A2:A4"/>
    <mergeCell ref="B2:B4"/>
    <mergeCell ref="L3:N3"/>
    <mergeCell ref="O3:Q3"/>
    <mergeCell ref="C2:Q2"/>
    <mergeCell ref="S2:S5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80" zoomScaleNormal="80" workbookViewId="0">
      <selection activeCell="W20" sqref="W20"/>
    </sheetView>
  </sheetViews>
  <sheetFormatPr defaultRowHeight="15" x14ac:dyDescent="0.25"/>
  <cols>
    <col min="1" max="1" width="22.7109375" customWidth="1"/>
    <col min="2" max="2" width="21.140625" customWidth="1"/>
    <col min="3" max="17" width="7.28515625" customWidth="1"/>
  </cols>
  <sheetData>
    <row r="1" spans="1:19" ht="30" customHeight="1" x14ac:dyDescent="0.25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5.75" customHeight="1" x14ac:dyDescent="0.25">
      <c r="A2" s="19" t="s">
        <v>0</v>
      </c>
      <c r="B2" s="19" t="s">
        <v>1</v>
      </c>
      <c r="C2" s="22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5" t="s">
        <v>40</v>
      </c>
      <c r="S2" s="25" t="s">
        <v>41</v>
      </c>
    </row>
    <row r="3" spans="1:19" ht="15.75" x14ac:dyDescent="0.25">
      <c r="A3" s="20"/>
      <c r="B3" s="20"/>
      <c r="C3" s="22" t="s">
        <v>42</v>
      </c>
      <c r="D3" s="23"/>
      <c r="E3" s="24"/>
      <c r="F3" s="22" t="s">
        <v>3</v>
      </c>
      <c r="G3" s="23"/>
      <c r="H3" s="24"/>
      <c r="I3" s="22" t="s">
        <v>4</v>
      </c>
      <c r="J3" s="23"/>
      <c r="K3" s="24"/>
      <c r="L3" s="22" t="s">
        <v>5</v>
      </c>
      <c r="M3" s="23"/>
      <c r="N3" s="24"/>
      <c r="O3" s="36" t="s">
        <v>6</v>
      </c>
      <c r="P3" s="37"/>
      <c r="Q3" s="38"/>
      <c r="R3" s="26"/>
      <c r="S3" s="26"/>
    </row>
    <row r="4" spans="1:19" ht="15.75" x14ac:dyDescent="0.25">
      <c r="A4" s="21"/>
      <c r="B4" s="21"/>
      <c r="C4" s="22" t="s">
        <v>43</v>
      </c>
      <c r="D4" s="23"/>
      <c r="E4" s="24"/>
      <c r="F4" s="22" t="s">
        <v>44</v>
      </c>
      <c r="G4" s="23"/>
      <c r="H4" s="24"/>
      <c r="I4" s="22" t="s">
        <v>45</v>
      </c>
      <c r="J4" s="23"/>
      <c r="K4" s="24"/>
      <c r="L4" s="22" t="s">
        <v>46</v>
      </c>
      <c r="M4" s="23"/>
      <c r="N4" s="24"/>
      <c r="O4" s="22" t="s">
        <v>47</v>
      </c>
      <c r="P4" s="23"/>
      <c r="Q4" s="24"/>
      <c r="R4" s="26"/>
      <c r="S4" s="26"/>
    </row>
    <row r="5" spans="1:19" ht="47.25" x14ac:dyDescent="0.25">
      <c r="A5" s="15"/>
      <c r="B5" s="2" t="s">
        <v>7</v>
      </c>
      <c r="C5" s="15" t="s">
        <v>36</v>
      </c>
      <c r="D5" s="15" t="s">
        <v>38</v>
      </c>
      <c r="E5" s="15" t="s">
        <v>39</v>
      </c>
      <c r="F5" s="15" t="s">
        <v>36</v>
      </c>
      <c r="G5" s="15" t="s">
        <v>38</v>
      </c>
      <c r="H5" s="15" t="s">
        <v>39</v>
      </c>
      <c r="I5" s="15" t="s">
        <v>36</v>
      </c>
      <c r="J5" s="15" t="s">
        <v>38</v>
      </c>
      <c r="K5" s="15" t="s">
        <v>39</v>
      </c>
      <c r="L5" s="15" t="s">
        <v>36</v>
      </c>
      <c r="M5" s="15" t="s">
        <v>38</v>
      </c>
      <c r="N5" s="15" t="s">
        <v>39</v>
      </c>
      <c r="O5" s="15" t="s">
        <v>36</v>
      </c>
      <c r="P5" s="15" t="s">
        <v>38</v>
      </c>
      <c r="Q5" s="15" t="s">
        <v>39</v>
      </c>
      <c r="R5" s="27"/>
      <c r="S5" s="27"/>
    </row>
    <row r="6" spans="1:19" ht="15.75" x14ac:dyDescent="0.25">
      <c r="A6" s="32" t="s">
        <v>8</v>
      </c>
      <c r="B6" s="14" t="s">
        <v>9</v>
      </c>
      <c r="C6" s="15">
        <v>5</v>
      </c>
      <c r="D6" s="16">
        <v>170</v>
      </c>
      <c r="E6" s="15">
        <v>171</v>
      </c>
      <c r="F6" s="10"/>
      <c r="G6" s="15">
        <v>204</v>
      </c>
      <c r="H6" s="15"/>
      <c r="I6" s="15"/>
      <c r="J6" s="15">
        <v>136</v>
      </c>
      <c r="K6" s="15"/>
      <c r="L6" s="15"/>
      <c r="M6" s="15">
        <v>102</v>
      </c>
      <c r="N6" s="15"/>
      <c r="O6" s="15"/>
      <c r="P6" s="15">
        <v>102</v>
      </c>
      <c r="Q6" s="15"/>
      <c r="R6" s="15">
        <f>SUM(D6,G6,J6,M6,P6)</f>
        <v>714</v>
      </c>
      <c r="S6" s="10">
        <f>SUM(E6,H6,K6,N6,Q6)</f>
        <v>171</v>
      </c>
    </row>
    <row r="7" spans="1:19" ht="15.75" x14ac:dyDescent="0.25">
      <c r="A7" s="32"/>
      <c r="B7" s="14" t="s">
        <v>10</v>
      </c>
      <c r="C7" s="15">
        <v>3</v>
      </c>
      <c r="D7" s="16">
        <v>102</v>
      </c>
      <c r="E7" s="15"/>
      <c r="F7" s="10"/>
      <c r="G7" s="15">
        <v>102</v>
      </c>
      <c r="H7" s="15"/>
      <c r="I7" s="15"/>
      <c r="J7" s="15">
        <v>68</v>
      </c>
      <c r="K7" s="15"/>
      <c r="L7" s="15"/>
      <c r="M7" s="15">
        <v>68</v>
      </c>
      <c r="N7" s="15"/>
      <c r="O7" s="15"/>
      <c r="P7" s="15">
        <v>102</v>
      </c>
      <c r="Q7" s="15"/>
      <c r="R7" s="15">
        <f t="shared" ref="R7:S23" si="0">SUM(D7,G7,J7,M7,P7)</f>
        <v>442</v>
      </c>
      <c r="S7" s="10">
        <f t="shared" si="0"/>
        <v>0</v>
      </c>
    </row>
    <row r="8" spans="1:19" ht="15.75" x14ac:dyDescent="0.25">
      <c r="A8" s="15" t="s">
        <v>11</v>
      </c>
      <c r="B8" s="14" t="s">
        <v>12</v>
      </c>
      <c r="C8" s="15">
        <v>3</v>
      </c>
      <c r="D8" s="16">
        <v>102</v>
      </c>
      <c r="E8" s="15"/>
      <c r="F8" s="10"/>
      <c r="G8" s="15">
        <v>102</v>
      </c>
      <c r="H8" s="15"/>
      <c r="I8" s="15"/>
      <c r="J8" s="15">
        <v>102</v>
      </c>
      <c r="K8" s="15"/>
      <c r="L8" s="15"/>
      <c r="M8" s="15">
        <v>102</v>
      </c>
      <c r="N8" s="15"/>
      <c r="O8" s="15"/>
      <c r="P8" s="15">
        <v>102</v>
      </c>
      <c r="Q8" s="15"/>
      <c r="R8" s="15">
        <f t="shared" si="0"/>
        <v>510</v>
      </c>
      <c r="S8" s="10">
        <f t="shared" si="0"/>
        <v>0</v>
      </c>
    </row>
    <row r="9" spans="1:19" ht="15.75" x14ac:dyDescent="0.25">
      <c r="A9" s="32" t="s">
        <v>13</v>
      </c>
      <c r="B9" s="14" t="s">
        <v>14</v>
      </c>
      <c r="C9" s="15">
        <v>5</v>
      </c>
      <c r="D9" s="16">
        <v>170</v>
      </c>
      <c r="E9" s="15"/>
      <c r="F9" s="10"/>
      <c r="G9" s="15">
        <v>170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f t="shared" si="0"/>
        <v>340</v>
      </c>
      <c r="S9" s="10">
        <f t="shared" si="0"/>
        <v>0</v>
      </c>
    </row>
    <row r="10" spans="1:19" ht="15.75" x14ac:dyDescent="0.25">
      <c r="A10" s="32"/>
      <c r="B10" s="14" t="s">
        <v>15</v>
      </c>
      <c r="C10" s="15"/>
      <c r="D10" s="16"/>
      <c r="E10" s="15"/>
      <c r="F10" s="10"/>
      <c r="G10" s="15"/>
      <c r="H10" s="15"/>
      <c r="I10" s="15"/>
      <c r="J10" s="15">
        <v>102</v>
      </c>
      <c r="K10" s="15"/>
      <c r="L10" s="15"/>
      <c r="M10" s="15">
        <v>102</v>
      </c>
      <c r="N10" s="15"/>
      <c r="O10" s="15"/>
      <c r="P10" s="15">
        <v>102</v>
      </c>
      <c r="Q10" s="15"/>
      <c r="R10" s="15">
        <f t="shared" si="0"/>
        <v>306</v>
      </c>
      <c r="S10" s="10">
        <f t="shared" si="0"/>
        <v>0</v>
      </c>
    </row>
    <row r="11" spans="1:19" ht="15.75" x14ac:dyDescent="0.25">
      <c r="A11" s="32"/>
      <c r="B11" s="14" t="s">
        <v>16</v>
      </c>
      <c r="C11" s="15"/>
      <c r="D11" s="16"/>
      <c r="E11" s="15"/>
      <c r="F11" s="10"/>
      <c r="G11" s="15"/>
      <c r="H11" s="15"/>
      <c r="I11" s="15"/>
      <c r="J11" s="15">
        <v>68</v>
      </c>
      <c r="K11" s="15"/>
      <c r="L11" s="15"/>
      <c r="M11" s="15">
        <v>68</v>
      </c>
      <c r="N11" s="15"/>
      <c r="O11" s="15"/>
      <c r="P11" s="15">
        <v>68</v>
      </c>
      <c r="Q11" s="15"/>
      <c r="R11" s="15">
        <f t="shared" si="0"/>
        <v>204</v>
      </c>
      <c r="S11" s="10">
        <f t="shared" si="0"/>
        <v>0</v>
      </c>
    </row>
    <row r="12" spans="1:19" ht="15.75" x14ac:dyDescent="0.25">
      <c r="A12" s="32"/>
      <c r="B12" s="14" t="s">
        <v>17</v>
      </c>
      <c r="C12" s="15"/>
      <c r="D12" s="16"/>
      <c r="E12" s="15"/>
      <c r="F12" s="10"/>
      <c r="G12" s="15"/>
      <c r="H12" s="15"/>
      <c r="I12" s="15"/>
      <c r="J12" s="15">
        <v>34</v>
      </c>
      <c r="K12" s="15"/>
      <c r="L12" s="15"/>
      <c r="M12" s="15">
        <v>34</v>
      </c>
      <c r="N12" s="15"/>
      <c r="O12" s="15"/>
      <c r="P12" s="15">
        <v>34</v>
      </c>
      <c r="Q12" s="15"/>
      <c r="R12" s="15">
        <f t="shared" si="0"/>
        <v>102</v>
      </c>
      <c r="S12" s="10">
        <f t="shared" si="0"/>
        <v>0</v>
      </c>
    </row>
    <row r="13" spans="1:19" ht="15.75" x14ac:dyDescent="0.25">
      <c r="A13" s="33" t="s">
        <v>18</v>
      </c>
      <c r="B13" s="14" t="s">
        <v>19</v>
      </c>
      <c r="C13" s="15">
        <v>2</v>
      </c>
      <c r="D13" s="16">
        <v>68</v>
      </c>
      <c r="E13" s="15"/>
      <c r="F13" s="10"/>
      <c r="G13" s="15">
        <v>68</v>
      </c>
      <c r="H13" s="15"/>
      <c r="I13" s="15"/>
      <c r="J13" s="15">
        <v>68</v>
      </c>
      <c r="K13" s="15"/>
      <c r="L13" s="15"/>
      <c r="M13" s="15">
        <v>68</v>
      </c>
      <c r="N13" s="15"/>
      <c r="O13" s="15"/>
      <c r="P13" s="15">
        <v>68</v>
      </c>
      <c r="Q13" s="15"/>
      <c r="R13" s="15">
        <f t="shared" si="0"/>
        <v>340</v>
      </c>
      <c r="S13" s="10">
        <f t="shared" si="0"/>
        <v>0</v>
      </c>
    </row>
    <row r="14" spans="1:19" ht="15.75" x14ac:dyDescent="0.25">
      <c r="A14" s="33"/>
      <c r="B14" s="14" t="s">
        <v>20</v>
      </c>
      <c r="C14" s="15"/>
      <c r="D14" s="16"/>
      <c r="E14" s="15"/>
      <c r="F14" s="10"/>
      <c r="G14" s="15">
        <v>34</v>
      </c>
      <c r="H14" s="15"/>
      <c r="I14" s="15"/>
      <c r="J14" s="15">
        <v>34</v>
      </c>
      <c r="K14" s="15"/>
      <c r="L14" s="15"/>
      <c r="M14" s="15">
        <v>34</v>
      </c>
      <c r="N14" s="15"/>
      <c r="O14" s="15"/>
      <c r="P14" s="15">
        <v>34</v>
      </c>
      <c r="Q14" s="15"/>
      <c r="R14" s="15">
        <f t="shared" si="0"/>
        <v>136</v>
      </c>
      <c r="S14" s="10">
        <f t="shared" si="0"/>
        <v>0</v>
      </c>
    </row>
    <row r="15" spans="1:19" ht="15.75" x14ac:dyDescent="0.25">
      <c r="A15" s="33"/>
      <c r="B15" s="14" t="s">
        <v>21</v>
      </c>
      <c r="C15" s="15">
        <v>1</v>
      </c>
      <c r="D15" s="16">
        <v>34</v>
      </c>
      <c r="E15" s="15"/>
      <c r="F15" s="10"/>
      <c r="G15" s="15">
        <v>34</v>
      </c>
      <c r="H15" s="15"/>
      <c r="I15" s="15"/>
      <c r="J15" s="15">
        <v>68</v>
      </c>
      <c r="K15" s="15"/>
      <c r="L15" s="15"/>
      <c r="M15" s="15">
        <v>68</v>
      </c>
      <c r="N15" s="15"/>
      <c r="O15" s="15"/>
      <c r="P15" s="15">
        <v>68</v>
      </c>
      <c r="Q15" s="15"/>
      <c r="R15" s="15">
        <f t="shared" si="0"/>
        <v>272</v>
      </c>
      <c r="S15" s="10">
        <f t="shared" si="0"/>
        <v>0</v>
      </c>
    </row>
    <row r="16" spans="1:19" ht="15.75" x14ac:dyDescent="0.25">
      <c r="A16" s="32" t="s">
        <v>22</v>
      </c>
      <c r="B16" s="14" t="s">
        <v>23</v>
      </c>
      <c r="C16" s="15"/>
      <c r="D16" s="16"/>
      <c r="E16" s="15"/>
      <c r="F16" s="10"/>
      <c r="G16" s="15"/>
      <c r="H16" s="15"/>
      <c r="I16" s="15"/>
      <c r="J16" s="15">
        <v>68</v>
      </c>
      <c r="K16" s="15"/>
      <c r="L16" s="15"/>
      <c r="M16" s="15">
        <v>68</v>
      </c>
      <c r="N16" s="15"/>
      <c r="O16" s="15"/>
      <c r="P16" s="15">
        <v>102</v>
      </c>
      <c r="Q16" s="15"/>
      <c r="R16" s="15">
        <f t="shared" si="0"/>
        <v>238</v>
      </c>
      <c r="S16" s="10">
        <f t="shared" si="0"/>
        <v>0</v>
      </c>
    </row>
    <row r="17" spans="1:19" ht="15.75" x14ac:dyDescent="0.25">
      <c r="A17" s="32"/>
      <c r="B17" s="14" t="s">
        <v>24</v>
      </c>
      <c r="C17" s="15"/>
      <c r="D17" s="16"/>
      <c r="E17" s="15"/>
      <c r="F17" s="10"/>
      <c r="G17" s="15"/>
      <c r="H17" s="15"/>
      <c r="I17" s="15"/>
      <c r="J17" s="15"/>
      <c r="K17" s="15"/>
      <c r="L17" s="15"/>
      <c r="M17" s="15">
        <v>68</v>
      </c>
      <c r="N17" s="15"/>
      <c r="O17" s="15"/>
      <c r="P17" s="15">
        <v>68</v>
      </c>
      <c r="Q17" s="15"/>
      <c r="R17" s="15">
        <f t="shared" si="0"/>
        <v>136</v>
      </c>
      <c r="S17" s="10">
        <f t="shared" si="0"/>
        <v>0</v>
      </c>
    </row>
    <row r="18" spans="1:19" ht="15.75" x14ac:dyDescent="0.25">
      <c r="A18" s="32"/>
      <c r="B18" s="14" t="s">
        <v>25</v>
      </c>
      <c r="C18" s="15">
        <v>1</v>
      </c>
      <c r="D18" s="16">
        <v>34</v>
      </c>
      <c r="E18" s="15"/>
      <c r="F18" s="10"/>
      <c r="G18" s="15">
        <v>34</v>
      </c>
      <c r="H18" s="15"/>
      <c r="I18" s="15"/>
      <c r="J18" s="15">
        <v>34</v>
      </c>
      <c r="K18" s="15"/>
      <c r="L18" s="15"/>
      <c r="M18" s="15">
        <v>68</v>
      </c>
      <c r="N18" s="15"/>
      <c r="O18" s="15"/>
      <c r="P18" s="15">
        <v>68</v>
      </c>
      <c r="Q18" s="15"/>
      <c r="R18" s="15">
        <f t="shared" si="0"/>
        <v>238</v>
      </c>
      <c r="S18" s="10">
        <f t="shared" si="0"/>
        <v>0</v>
      </c>
    </row>
    <row r="19" spans="1:19" ht="15.75" x14ac:dyDescent="0.25">
      <c r="A19" s="32" t="s">
        <v>26</v>
      </c>
      <c r="B19" s="14" t="s">
        <v>27</v>
      </c>
      <c r="C19" s="15">
        <v>1</v>
      </c>
      <c r="D19" s="16">
        <v>34</v>
      </c>
      <c r="E19" s="15"/>
      <c r="F19" s="10"/>
      <c r="G19" s="15">
        <v>34</v>
      </c>
      <c r="H19" s="15"/>
      <c r="I19" s="15"/>
      <c r="J19" s="15">
        <v>34</v>
      </c>
      <c r="K19" s="15"/>
      <c r="L19" s="15"/>
      <c r="M19" s="15">
        <v>34</v>
      </c>
      <c r="N19" s="15"/>
      <c r="O19" s="15"/>
      <c r="P19" s="15"/>
      <c r="Q19" s="15"/>
      <c r="R19" s="15">
        <f t="shared" si="0"/>
        <v>136</v>
      </c>
      <c r="S19" s="10">
        <f t="shared" si="0"/>
        <v>0</v>
      </c>
    </row>
    <row r="20" spans="1:19" ht="31.5" x14ac:dyDescent="0.25">
      <c r="A20" s="32"/>
      <c r="B20" s="14" t="s">
        <v>28</v>
      </c>
      <c r="C20" s="15">
        <v>1</v>
      </c>
      <c r="D20" s="16">
        <v>34</v>
      </c>
      <c r="E20" s="15"/>
      <c r="F20" s="10"/>
      <c r="G20" s="15">
        <v>34</v>
      </c>
      <c r="H20" s="15"/>
      <c r="I20" s="15"/>
      <c r="J20" s="15">
        <v>34</v>
      </c>
      <c r="K20" s="15"/>
      <c r="L20" s="15"/>
      <c r="M20" s="15"/>
      <c r="N20" s="15"/>
      <c r="O20" s="15"/>
      <c r="P20" s="15"/>
      <c r="Q20" s="15"/>
      <c r="R20" s="15">
        <f t="shared" si="0"/>
        <v>102</v>
      </c>
      <c r="S20" s="10">
        <f t="shared" si="0"/>
        <v>0</v>
      </c>
    </row>
    <row r="21" spans="1:19" ht="15.75" x14ac:dyDescent="0.25">
      <c r="A21" s="15" t="s">
        <v>29</v>
      </c>
      <c r="B21" s="14" t="s">
        <v>29</v>
      </c>
      <c r="C21" s="15">
        <v>2</v>
      </c>
      <c r="D21" s="16">
        <v>68</v>
      </c>
      <c r="E21" s="15"/>
      <c r="F21" s="10"/>
      <c r="G21" s="15">
        <v>68</v>
      </c>
      <c r="H21" s="15"/>
      <c r="I21" s="15"/>
      <c r="J21" s="15">
        <v>68</v>
      </c>
      <c r="K21" s="15"/>
      <c r="L21" s="15"/>
      <c r="M21" s="15">
        <v>34</v>
      </c>
      <c r="N21" s="15"/>
      <c r="O21" s="15"/>
      <c r="P21" s="15"/>
      <c r="Q21" s="15"/>
      <c r="R21" s="15">
        <f t="shared" si="0"/>
        <v>238</v>
      </c>
      <c r="S21" s="10">
        <f t="shared" si="0"/>
        <v>0</v>
      </c>
    </row>
    <row r="22" spans="1:19" ht="15.75" x14ac:dyDescent="0.25">
      <c r="A22" s="32" t="s">
        <v>30</v>
      </c>
      <c r="B22" s="14" t="s">
        <v>31</v>
      </c>
      <c r="C22" s="10"/>
      <c r="D22" s="16"/>
      <c r="E22" s="15"/>
      <c r="F22" s="10"/>
      <c r="G22" s="15"/>
      <c r="H22" s="15"/>
      <c r="I22" s="15"/>
      <c r="J22" s="15"/>
      <c r="K22" s="15"/>
      <c r="L22" s="15"/>
      <c r="M22" s="15">
        <v>34</v>
      </c>
      <c r="N22" s="15"/>
      <c r="O22" s="15"/>
      <c r="P22" s="15">
        <v>34</v>
      </c>
      <c r="Q22" s="15"/>
      <c r="R22" s="15">
        <f t="shared" si="0"/>
        <v>68</v>
      </c>
      <c r="S22" s="10">
        <f t="shared" si="0"/>
        <v>0</v>
      </c>
    </row>
    <row r="23" spans="1:19" ht="31.5" x14ac:dyDescent="0.25">
      <c r="A23" s="32"/>
      <c r="B23" s="14" t="s">
        <v>32</v>
      </c>
      <c r="C23" s="11">
        <v>2</v>
      </c>
      <c r="D23" s="16">
        <v>68</v>
      </c>
      <c r="E23" s="15"/>
      <c r="F23" s="10"/>
      <c r="G23" s="15">
        <v>68</v>
      </c>
      <c r="H23" s="15"/>
      <c r="I23" s="15"/>
      <c r="J23" s="15">
        <v>68</v>
      </c>
      <c r="K23" s="15"/>
      <c r="L23" s="15"/>
      <c r="M23" s="15">
        <v>68</v>
      </c>
      <c r="N23" s="15"/>
      <c r="O23" s="15"/>
      <c r="P23" s="15">
        <v>68</v>
      </c>
      <c r="Q23" s="15"/>
      <c r="R23" s="15">
        <f t="shared" si="0"/>
        <v>340</v>
      </c>
      <c r="S23" s="10">
        <f t="shared" si="0"/>
        <v>0</v>
      </c>
    </row>
    <row r="24" spans="1:19" ht="15.75" x14ac:dyDescent="0.25">
      <c r="A24" s="30" t="s">
        <v>33</v>
      </c>
      <c r="B24" s="30"/>
      <c r="C24" s="11">
        <f t="shared" ref="C24:S24" si="1">SUM(C6:C23)</f>
        <v>26</v>
      </c>
      <c r="D24" s="11">
        <f t="shared" si="1"/>
        <v>884</v>
      </c>
      <c r="E24" s="11">
        <f t="shared" si="1"/>
        <v>171</v>
      </c>
      <c r="F24" s="11">
        <f t="shared" si="1"/>
        <v>0</v>
      </c>
      <c r="G24" s="11">
        <f t="shared" si="1"/>
        <v>952</v>
      </c>
      <c r="H24" s="11">
        <f t="shared" si="1"/>
        <v>0</v>
      </c>
      <c r="I24" s="11">
        <f t="shared" si="1"/>
        <v>0</v>
      </c>
      <c r="J24" s="11">
        <f t="shared" si="1"/>
        <v>986</v>
      </c>
      <c r="K24" s="11">
        <f t="shared" si="1"/>
        <v>0</v>
      </c>
      <c r="L24" s="11">
        <f t="shared" si="1"/>
        <v>0</v>
      </c>
      <c r="M24" s="11">
        <f t="shared" si="1"/>
        <v>1020</v>
      </c>
      <c r="N24" s="11">
        <f t="shared" si="1"/>
        <v>0</v>
      </c>
      <c r="O24" s="11">
        <f t="shared" si="1"/>
        <v>0</v>
      </c>
      <c r="P24" s="11">
        <f t="shared" si="1"/>
        <v>1020</v>
      </c>
      <c r="Q24" s="11">
        <f t="shared" si="1"/>
        <v>0</v>
      </c>
      <c r="R24" s="11">
        <f t="shared" si="1"/>
        <v>4862</v>
      </c>
      <c r="S24" s="10">
        <f t="shared" si="1"/>
        <v>171</v>
      </c>
    </row>
    <row r="25" spans="1:19" ht="15.75" x14ac:dyDescent="0.25">
      <c r="A25" s="31" t="s">
        <v>34</v>
      </c>
      <c r="B25" s="31"/>
      <c r="C25" s="11">
        <f>SUM(C26:C32)</f>
        <v>3</v>
      </c>
      <c r="D25" s="11">
        <f t="shared" ref="D25:R25" si="2">SUM(D26:D32)</f>
        <v>102</v>
      </c>
      <c r="E25" s="11">
        <f t="shared" si="2"/>
        <v>0</v>
      </c>
      <c r="F25" s="11">
        <f t="shared" si="2"/>
        <v>0</v>
      </c>
      <c r="G25" s="11">
        <f t="shared" si="2"/>
        <v>68</v>
      </c>
      <c r="H25" s="11">
        <f t="shared" si="2"/>
        <v>0</v>
      </c>
      <c r="I25" s="11">
        <f t="shared" si="2"/>
        <v>0</v>
      </c>
      <c r="J25" s="11">
        <f t="shared" si="2"/>
        <v>102</v>
      </c>
      <c r="K25" s="11">
        <f t="shared" si="2"/>
        <v>0</v>
      </c>
      <c r="L25" s="11">
        <f t="shared" si="2"/>
        <v>0</v>
      </c>
      <c r="M25" s="11">
        <f t="shared" si="2"/>
        <v>102</v>
      </c>
      <c r="N25" s="11">
        <f t="shared" si="2"/>
        <v>0</v>
      </c>
      <c r="O25" s="11">
        <f t="shared" si="2"/>
        <v>0</v>
      </c>
      <c r="P25" s="11">
        <f t="shared" si="2"/>
        <v>34</v>
      </c>
      <c r="Q25" s="11">
        <f t="shared" si="2"/>
        <v>0</v>
      </c>
      <c r="R25" s="11">
        <f t="shared" si="2"/>
        <v>408</v>
      </c>
      <c r="S25" s="10">
        <f>SUM(S26:S32)</f>
        <v>0</v>
      </c>
    </row>
    <row r="26" spans="1:19" ht="31.5" x14ac:dyDescent="0.25">
      <c r="A26" s="15"/>
      <c r="B26" s="14" t="s">
        <v>32</v>
      </c>
      <c r="C26" s="11">
        <v>1</v>
      </c>
      <c r="D26" s="16">
        <v>34</v>
      </c>
      <c r="E26" s="15"/>
      <c r="F26" s="15"/>
      <c r="G26" s="15">
        <v>34</v>
      </c>
      <c r="H26" s="15"/>
      <c r="I26" s="15"/>
      <c r="J26" s="15">
        <v>34</v>
      </c>
      <c r="K26" s="15"/>
      <c r="L26" s="15"/>
      <c r="M26" s="15">
        <v>34</v>
      </c>
      <c r="N26" s="15"/>
      <c r="O26" s="15"/>
      <c r="P26" s="15">
        <v>34</v>
      </c>
      <c r="Q26" s="15"/>
      <c r="R26" s="15">
        <f>SUM(D26,G26,J26,M26,P26)</f>
        <v>170</v>
      </c>
      <c r="S26" s="10">
        <f>SUM(E26,H26,K26,N26,Q26)</f>
        <v>0</v>
      </c>
    </row>
    <row r="27" spans="1:19" ht="15.75" x14ac:dyDescent="0.25">
      <c r="A27" s="15"/>
      <c r="B27" s="14" t="s">
        <v>20</v>
      </c>
      <c r="C27" s="13">
        <v>1</v>
      </c>
      <c r="D27" s="16">
        <v>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f t="shared" ref="R27:S32" si="3">SUM(D27,G27,J27,M27,P27)</f>
        <v>34</v>
      </c>
      <c r="S27" s="10">
        <f t="shared" si="3"/>
        <v>0</v>
      </c>
    </row>
    <row r="28" spans="1:19" ht="15.75" x14ac:dyDescent="0.25">
      <c r="A28" s="15"/>
      <c r="B28" s="14" t="s">
        <v>31</v>
      </c>
      <c r="C28" s="10"/>
      <c r="D28" s="16"/>
      <c r="E28" s="15"/>
      <c r="F28" s="15"/>
      <c r="G28" s="15"/>
      <c r="H28" s="15"/>
      <c r="I28" s="15"/>
      <c r="J28" s="15">
        <v>34</v>
      </c>
      <c r="K28" s="15"/>
      <c r="L28" s="15"/>
      <c r="M28" s="15"/>
      <c r="N28" s="15"/>
      <c r="O28" s="15"/>
      <c r="P28" s="15"/>
      <c r="Q28" s="15"/>
      <c r="R28" s="15">
        <f t="shared" si="3"/>
        <v>34</v>
      </c>
      <c r="S28" s="10">
        <f t="shared" si="3"/>
        <v>0</v>
      </c>
    </row>
    <row r="29" spans="1:19" ht="15.75" x14ac:dyDescent="0.25">
      <c r="A29" s="15"/>
      <c r="B29" s="14" t="s">
        <v>17</v>
      </c>
      <c r="C29" s="11">
        <v>1</v>
      </c>
      <c r="D29" s="16">
        <v>34</v>
      </c>
      <c r="E29" s="15"/>
      <c r="F29" s="15"/>
      <c r="G29" s="15">
        <v>34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f t="shared" si="3"/>
        <v>68</v>
      </c>
      <c r="S29" s="10">
        <f t="shared" si="3"/>
        <v>0</v>
      </c>
    </row>
    <row r="30" spans="1:19" ht="15.75" x14ac:dyDescent="0.25">
      <c r="A30" s="15"/>
      <c r="B30" s="14" t="s">
        <v>25</v>
      </c>
      <c r="C30" s="10"/>
      <c r="D30" s="16"/>
      <c r="E30" s="15"/>
      <c r="F30" s="15"/>
      <c r="G30" s="15"/>
      <c r="H30" s="15"/>
      <c r="I30" s="15"/>
      <c r="J30" s="15">
        <v>34</v>
      </c>
      <c r="K30" s="15"/>
      <c r="L30" s="15"/>
      <c r="M30" s="15"/>
      <c r="N30" s="15"/>
      <c r="O30" s="15"/>
      <c r="P30" s="15"/>
      <c r="Q30" s="15"/>
      <c r="R30" s="15">
        <f t="shared" si="3"/>
        <v>34</v>
      </c>
      <c r="S30" s="10">
        <f t="shared" si="3"/>
        <v>0</v>
      </c>
    </row>
    <row r="31" spans="1:19" ht="15.75" x14ac:dyDescent="0.25">
      <c r="A31" s="15"/>
      <c r="B31" s="14" t="s">
        <v>23</v>
      </c>
      <c r="C31" s="10"/>
      <c r="D31" s="16"/>
      <c r="E31" s="15"/>
      <c r="F31" s="15"/>
      <c r="G31" s="15"/>
      <c r="H31" s="15"/>
      <c r="I31" s="15"/>
      <c r="J31" s="15"/>
      <c r="K31" s="15"/>
      <c r="L31" s="15"/>
      <c r="M31" s="15">
        <v>34</v>
      </c>
      <c r="N31" s="15"/>
      <c r="O31" s="15"/>
      <c r="P31" s="15"/>
      <c r="Q31" s="15"/>
      <c r="R31" s="15">
        <f t="shared" si="3"/>
        <v>34</v>
      </c>
      <c r="S31" s="10">
        <f t="shared" si="3"/>
        <v>0</v>
      </c>
    </row>
    <row r="32" spans="1:19" ht="15.75" x14ac:dyDescent="0.25">
      <c r="A32" s="15"/>
      <c r="B32" s="14" t="s">
        <v>9</v>
      </c>
      <c r="C32" s="10"/>
      <c r="D32" s="16"/>
      <c r="E32" s="15"/>
      <c r="F32" s="15"/>
      <c r="G32" s="15"/>
      <c r="H32" s="15"/>
      <c r="I32" s="15"/>
      <c r="J32" s="15"/>
      <c r="K32" s="15"/>
      <c r="L32" s="15"/>
      <c r="M32" s="15">
        <v>34</v>
      </c>
      <c r="N32" s="15"/>
      <c r="O32" s="15"/>
      <c r="P32" s="15"/>
      <c r="Q32" s="15"/>
      <c r="R32" s="15">
        <f t="shared" si="3"/>
        <v>34</v>
      </c>
      <c r="S32" s="10">
        <f t="shared" si="3"/>
        <v>0</v>
      </c>
    </row>
    <row r="33" spans="1:19" ht="15.75" x14ac:dyDescent="0.25">
      <c r="A33" s="34" t="s">
        <v>33</v>
      </c>
      <c r="B33" s="35"/>
      <c r="C33" s="10">
        <f>SUM(C24:C25)</f>
        <v>29</v>
      </c>
      <c r="D33" s="10">
        <f t="shared" ref="D33:S33" si="4">SUM(D24:D25)</f>
        <v>986</v>
      </c>
      <c r="E33" s="10">
        <f t="shared" si="4"/>
        <v>171</v>
      </c>
      <c r="F33" s="10">
        <f t="shared" si="4"/>
        <v>0</v>
      </c>
      <c r="G33" s="10">
        <f t="shared" si="4"/>
        <v>1020</v>
      </c>
      <c r="H33" s="10">
        <f t="shared" si="4"/>
        <v>0</v>
      </c>
      <c r="I33" s="10">
        <f t="shared" si="4"/>
        <v>0</v>
      </c>
      <c r="J33" s="10">
        <f t="shared" si="4"/>
        <v>1088</v>
      </c>
      <c r="K33" s="10">
        <f t="shared" si="4"/>
        <v>0</v>
      </c>
      <c r="L33" s="10">
        <f t="shared" si="4"/>
        <v>0</v>
      </c>
      <c r="M33" s="10">
        <f t="shared" si="4"/>
        <v>1122</v>
      </c>
      <c r="N33" s="10">
        <f t="shared" si="4"/>
        <v>0</v>
      </c>
      <c r="O33" s="10">
        <f t="shared" si="4"/>
        <v>0</v>
      </c>
      <c r="P33" s="10">
        <f t="shared" si="4"/>
        <v>1054</v>
      </c>
      <c r="Q33" s="10">
        <f t="shared" si="4"/>
        <v>0</v>
      </c>
      <c r="R33" s="10">
        <f t="shared" si="4"/>
        <v>5270</v>
      </c>
      <c r="S33" s="10">
        <f t="shared" si="4"/>
        <v>171</v>
      </c>
    </row>
    <row r="34" spans="1:19" s="7" customFormat="1" ht="15.75" x14ac:dyDescent="0.25">
      <c r="A34" s="29" t="s">
        <v>35</v>
      </c>
      <c r="B34" s="29"/>
      <c r="C34" s="12">
        <v>29</v>
      </c>
      <c r="D34" s="9">
        <v>986</v>
      </c>
      <c r="E34" s="17"/>
      <c r="F34" s="17">
        <v>1020</v>
      </c>
      <c r="G34" s="17"/>
      <c r="H34" s="17"/>
      <c r="I34" s="17">
        <v>1088</v>
      </c>
      <c r="J34" s="17"/>
      <c r="K34" s="17"/>
      <c r="L34" s="17">
        <v>1122</v>
      </c>
      <c r="M34" s="17"/>
      <c r="N34" s="17"/>
      <c r="O34" s="17">
        <v>1054</v>
      </c>
      <c r="P34" s="17"/>
      <c r="Q34" s="17"/>
      <c r="R34" s="6">
        <v>5270</v>
      </c>
      <c r="S34" s="12"/>
    </row>
    <row r="35" spans="1:19" x14ac:dyDescent="0.25">
      <c r="A35" t="s">
        <v>37</v>
      </c>
      <c r="R35">
        <v>5000</v>
      </c>
    </row>
    <row r="40" spans="1:19" x14ac:dyDescent="0.25">
      <c r="A40" s="18" t="s">
        <v>48</v>
      </c>
    </row>
  </sheetData>
  <mergeCells count="26">
    <mergeCell ref="S2:S5"/>
    <mergeCell ref="C3:E3"/>
    <mergeCell ref="F3:H3"/>
    <mergeCell ref="I3:K3"/>
    <mergeCell ref="L3:N3"/>
    <mergeCell ref="A1:R1"/>
    <mergeCell ref="A2:A4"/>
    <mergeCell ref="B2:B4"/>
    <mergeCell ref="C2:Q2"/>
    <mergeCell ref="R2:R5"/>
    <mergeCell ref="O3:Q3"/>
    <mergeCell ref="C4:E4"/>
    <mergeCell ref="F4:H4"/>
    <mergeCell ref="I4:K4"/>
    <mergeCell ref="L4:N4"/>
    <mergeCell ref="O4:Q4"/>
    <mergeCell ref="A24:B24"/>
    <mergeCell ref="A25:B25"/>
    <mergeCell ref="A33:B33"/>
    <mergeCell ref="A34:B34"/>
    <mergeCell ref="A6:A7"/>
    <mergeCell ref="A9:A12"/>
    <mergeCell ref="A13:A15"/>
    <mergeCell ref="A16:A18"/>
    <mergeCell ref="A19:A20"/>
    <mergeCell ref="A22:A2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="80" zoomScaleNormal="80" workbookViewId="0">
      <selection activeCell="P15" sqref="P15"/>
    </sheetView>
  </sheetViews>
  <sheetFormatPr defaultRowHeight="15" x14ac:dyDescent="0.25"/>
  <cols>
    <col min="1" max="1" width="22.7109375" customWidth="1"/>
    <col min="2" max="2" width="21.140625" customWidth="1"/>
    <col min="3" max="17" width="7.28515625" customWidth="1"/>
  </cols>
  <sheetData>
    <row r="1" spans="1:19" ht="30" customHeight="1" x14ac:dyDescent="0.2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9" ht="15.75" customHeight="1" x14ac:dyDescent="0.25">
      <c r="A2" s="19" t="s">
        <v>0</v>
      </c>
      <c r="B2" s="19" t="s">
        <v>1</v>
      </c>
      <c r="C2" s="22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5" t="s">
        <v>40</v>
      </c>
      <c r="S2" s="25" t="s">
        <v>41</v>
      </c>
    </row>
    <row r="3" spans="1:19" ht="15.75" x14ac:dyDescent="0.25">
      <c r="A3" s="20"/>
      <c r="B3" s="20"/>
      <c r="C3" s="22" t="s">
        <v>52</v>
      </c>
      <c r="D3" s="23"/>
      <c r="E3" s="24"/>
      <c r="F3" s="22" t="s">
        <v>53</v>
      </c>
      <c r="G3" s="23"/>
      <c r="H3" s="24"/>
      <c r="I3" s="22"/>
      <c r="J3" s="23"/>
      <c r="K3" s="24"/>
      <c r="L3" s="22"/>
      <c r="M3" s="23"/>
      <c r="N3" s="24"/>
      <c r="O3" s="22"/>
      <c r="P3" s="23"/>
      <c r="Q3" s="24"/>
      <c r="R3" s="26"/>
      <c r="S3" s="26"/>
    </row>
    <row r="4" spans="1:19" ht="15.75" x14ac:dyDescent="0.25">
      <c r="A4" s="21"/>
      <c r="B4" s="21"/>
      <c r="C4" s="22" t="s">
        <v>43</v>
      </c>
      <c r="D4" s="23"/>
      <c r="E4" s="24"/>
      <c r="F4" s="22" t="s">
        <v>44</v>
      </c>
      <c r="G4" s="23"/>
      <c r="H4" s="24"/>
      <c r="I4" s="22"/>
      <c r="J4" s="23"/>
      <c r="K4" s="24"/>
      <c r="L4" s="22"/>
      <c r="M4" s="23"/>
      <c r="N4" s="24"/>
      <c r="O4" s="22"/>
      <c r="P4" s="23"/>
      <c r="Q4" s="24"/>
      <c r="R4" s="26"/>
      <c r="S4" s="26"/>
    </row>
    <row r="5" spans="1:19" ht="47.25" x14ac:dyDescent="0.25">
      <c r="A5" s="15"/>
      <c r="B5" s="2" t="s">
        <v>7</v>
      </c>
      <c r="C5" s="15" t="s">
        <v>36</v>
      </c>
      <c r="D5" s="15" t="s">
        <v>38</v>
      </c>
      <c r="E5" s="15" t="s">
        <v>39</v>
      </c>
      <c r="F5" s="15" t="s">
        <v>36</v>
      </c>
      <c r="G5" s="15" t="s">
        <v>38</v>
      </c>
      <c r="H5" s="15" t="s">
        <v>39</v>
      </c>
      <c r="I5" s="15"/>
      <c r="J5" s="15"/>
      <c r="K5" s="15"/>
      <c r="L5" s="15"/>
      <c r="M5" s="15"/>
      <c r="N5" s="15"/>
      <c r="O5" s="15"/>
      <c r="P5" s="15"/>
      <c r="Q5" s="15"/>
      <c r="R5" s="27"/>
      <c r="S5" s="27"/>
    </row>
    <row r="6" spans="1:19" ht="15.75" x14ac:dyDescent="0.25">
      <c r="A6" s="32" t="s">
        <v>8</v>
      </c>
      <c r="B6" s="14" t="s">
        <v>9</v>
      </c>
      <c r="C6" s="15">
        <v>5</v>
      </c>
      <c r="D6" s="16">
        <v>170</v>
      </c>
      <c r="E6" s="15">
        <v>171</v>
      </c>
      <c r="F6" s="10"/>
      <c r="G6" s="15">
        <v>204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f>SUM(D6,G6,J6,M6,P6)</f>
        <v>374</v>
      </c>
      <c r="S6" s="10">
        <f>SUM(E6,H6,K6,N6,Q6)</f>
        <v>171</v>
      </c>
    </row>
    <row r="7" spans="1:19" ht="15.75" x14ac:dyDescent="0.25">
      <c r="A7" s="32"/>
      <c r="B7" s="14" t="s">
        <v>10</v>
      </c>
      <c r="C7" s="15">
        <v>3</v>
      </c>
      <c r="D7" s="16">
        <v>102</v>
      </c>
      <c r="E7" s="15"/>
      <c r="F7" s="10"/>
      <c r="G7" s="15">
        <v>102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>
        <f t="shared" ref="R7:S23" si="0">SUM(D7,G7,J7,M7,P7)</f>
        <v>204</v>
      </c>
      <c r="S7" s="10">
        <f t="shared" si="0"/>
        <v>0</v>
      </c>
    </row>
    <row r="8" spans="1:19" ht="15.75" x14ac:dyDescent="0.25">
      <c r="A8" s="15" t="s">
        <v>11</v>
      </c>
      <c r="B8" s="14" t="s">
        <v>12</v>
      </c>
      <c r="C8" s="15">
        <v>3</v>
      </c>
      <c r="D8" s="16">
        <v>102</v>
      </c>
      <c r="E8" s="15"/>
      <c r="F8" s="10"/>
      <c r="G8" s="15">
        <v>102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>
        <f t="shared" si="0"/>
        <v>204</v>
      </c>
      <c r="S8" s="10">
        <f t="shared" si="0"/>
        <v>0</v>
      </c>
    </row>
    <row r="9" spans="1:19" ht="15.75" x14ac:dyDescent="0.25">
      <c r="A9" s="32" t="s">
        <v>13</v>
      </c>
      <c r="B9" s="14" t="s">
        <v>14</v>
      </c>
      <c r="C9" s="15">
        <v>5</v>
      </c>
      <c r="D9" s="16">
        <v>170</v>
      </c>
      <c r="E9" s="15"/>
      <c r="F9" s="10"/>
      <c r="G9" s="15">
        <v>170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>
        <f t="shared" si="0"/>
        <v>340</v>
      </c>
      <c r="S9" s="10">
        <f t="shared" si="0"/>
        <v>0</v>
      </c>
    </row>
    <row r="10" spans="1:19" ht="15.75" x14ac:dyDescent="0.25">
      <c r="A10" s="32"/>
      <c r="B10" s="14" t="s">
        <v>15</v>
      </c>
      <c r="C10" s="15"/>
      <c r="D10" s="16"/>
      <c r="E10" s="15"/>
      <c r="F10" s="10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f t="shared" si="0"/>
        <v>0</v>
      </c>
      <c r="S10" s="10">
        <f t="shared" si="0"/>
        <v>0</v>
      </c>
    </row>
    <row r="11" spans="1:19" ht="15.75" x14ac:dyDescent="0.25">
      <c r="A11" s="32"/>
      <c r="B11" s="14" t="s">
        <v>16</v>
      </c>
      <c r="C11" s="15"/>
      <c r="D11" s="16"/>
      <c r="E11" s="15"/>
      <c r="F11" s="10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>
        <f t="shared" si="0"/>
        <v>0</v>
      </c>
      <c r="S11" s="10">
        <f t="shared" si="0"/>
        <v>0</v>
      </c>
    </row>
    <row r="12" spans="1:19" ht="15.75" x14ac:dyDescent="0.25">
      <c r="A12" s="32"/>
      <c r="B12" s="14" t="s">
        <v>17</v>
      </c>
      <c r="C12" s="15"/>
      <c r="D12" s="16"/>
      <c r="E12" s="15"/>
      <c r="F12" s="10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f t="shared" si="0"/>
        <v>0</v>
      </c>
      <c r="S12" s="10">
        <f t="shared" si="0"/>
        <v>0</v>
      </c>
    </row>
    <row r="13" spans="1:19" ht="15.75" x14ac:dyDescent="0.25">
      <c r="A13" s="33" t="s">
        <v>18</v>
      </c>
      <c r="B13" s="14" t="s">
        <v>19</v>
      </c>
      <c r="C13" s="15">
        <v>2</v>
      </c>
      <c r="D13" s="16">
        <v>68</v>
      </c>
      <c r="E13" s="15"/>
      <c r="F13" s="10"/>
      <c r="G13" s="15">
        <v>68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f t="shared" si="0"/>
        <v>136</v>
      </c>
      <c r="S13" s="10">
        <f t="shared" si="0"/>
        <v>0</v>
      </c>
    </row>
    <row r="14" spans="1:19" ht="15.75" x14ac:dyDescent="0.25">
      <c r="A14" s="33"/>
      <c r="B14" s="14" t="s">
        <v>20</v>
      </c>
      <c r="C14" s="15"/>
      <c r="D14" s="16"/>
      <c r="E14" s="15"/>
      <c r="F14" s="10"/>
      <c r="G14" s="15">
        <v>34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f t="shared" si="0"/>
        <v>34</v>
      </c>
      <c r="S14" s="10">
        <f t="shared" si="0"/>
        <v>0</v>
      </c>
    </row>
    <row r="15" spans="1:19" ht="15.75" x14ac:dyDescent="0.25">
      <c r="A15" s="33"/>
      <c r="B15" s="14" t="s">
        <v>21</v>
      </c>
      <c r="C15" s="15">
        <v>1</v>
      </c>
      <c r="D15" s="16">
        <v>34</v>
      </c>
      <c r="E15" s="15"/>
      <c r="F15" s="10"/>
      <c r="G15" s="15">
        <v>34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f t="shared" si="0"/>
        <v>68</v>
      </c>
      <c r="S15" s="10">
        <f t="shared" si="0"/>
        <v>0</v>
      </c>
    </row>
    <row r="16" spans="1:19" ht="15.75" x14ac:dyDescent="0.25">
      <c r="A16" s="32" t="s">
        <v>22</v>
      </c>
      <c r="B16" s="14" t="s">
        <v>23</v>
      </c>
      <c r="C16" s="15"/>
      <c r="D16" s="16"/>
      <c r="E16" s="15"/>
      <c r="F16" s="1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>
        <f t="shared" si="0"/>
        <v>0</v>
      </c>
      <c r="S16" s="10">
        <f t="shared" si="0"/>
        <v>0</v>
      </c>
    </row>
    <row r="17" spans="1:19" ht="15.75" x14ac:dyDescent="0.25">
      <c r="A17" s="32"/>
      <c r="B17" s="14" t="s">
        <v>24</v>
      </c>
      <c r="C17" s="15"/>
      <c r="D17" s="16"/>
      <c r="E17" s="15"/>
      <c r="F17" s="1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f t="shared" si="0"/>
        <v>0</v>
      </c>
      <c r="S17" s="10">
        <f t="shared" si="0"/>
        <v>0</v>
      </c>
    </row>
    <row r="18" spans="1:19" ht="15.75" x14ac:dyDescent="0.25">
      <c r="A18" s="32"/>
      <c r="B18" s="14" t="s">
        <v>25</v>
      </c>
      <c r="C18" s="15">
        <v>1</v>
      </c>
      <c r="D18" s="16">
        <v>34</v>
      </c>
      <c r="E18" s="15"/>
      <c r="F18" s="10"/>
      <c r="G18" s="15">
        <v>34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f t="shared" si="0"/>
        <v>68</v>
      </c>
      <c r="S18" s="10">
        <f t="shared" si="0"/>
        <v>0</v>
      </c>
    </row>
    <row r="19" spans="1:19" ht="15.75" x14ac:dyDescent="0.25">
      <c r="A19" s="32" t="s">
        <v>26</v>
      </c>
      <c r="B19" s="14" t="s">
        <v>27</v>
      </c>
      <c r="C19" s="15">
        <v>1</v>
      </c>
      <c r="D19" s="16">
        <v>34</v>
      </c>
      <c r="E19" s="15"/>
      <c r="F19" s="10"/>
      <c r="G19" s="15">
        <v>34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f t="shared" si="0"/>
        <v>68</v>
      </c>
      <c r="S19" s="10">
        <f t="shared" si="0"/>
        <v>0</v>
      </c>
    </row>
    <row r="20" spans="1:19" ht="31.5" x14ac:dyDescent="0.25">
      <c r="A20" s="32"/>
      <c r="B20" s="14" t="s">
        <v>28</v>
      </c>
      <c r="C20" s="15">
        <v>1</v>
      </c>
      <c r="D20" s="16">
        <v>34</v>
      </c>
      <c r="E20" s="15"/>
      <c r="F20" s="10"/>
      <c r="G20" s="15">
        <v>34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f t="shared" si="0"/>
        <v>68</v>
      </c>
      <c r="S20" s="10">
        <f t="shared" si="0"/>
        <v>0</v>
      </c>
    </row>
    <row r="21" spans="1:19" ht="15.75" x14ac:dyDescent="0.25">
      <c r="A21" s="15" t="s">
        <v>29</v>
      </c>
      <c r="B21" s="14" t="s">
        <v>29</v>
      </c>
      <c r="C21" s="15">
        <v>2</v>
      </c>
      <c r="D21" s="16">
        <v>68</v>
      </c>
      <c r="E21" s="15"/>
      <c r="F21" s="10"/>
      <c r="G21" s="15">
        <v>68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f t="shared" si="0"/>
        <v>136</v>
      </c>
      <c r="S21" s="10">
        <f t="shared" si="0"/>
        <v>0</v>
      </c>
    </row>
    <row r="22" spans="1:19" ht="15.75" x14ac:dyDescent="0.25">
      <c r="A22" s="32" t="s">
        <v>30</v>
      </c>
      <c r="B22" s="14" t="s">
        <v>31</v>
      </c>
      <c r="C22" s="10"/>
      <c r="D22" s="16"/>
      <c r="E22" s="15"/>
      <c r="F22" s="10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f t="shared" si="0"/>
        <v>0</v>
      </c>
      <c r="S22" s="10">
        <f t="shared" si="0"/>
        <v>0</v>
      </c>
    </row>
    <row r="23" spans="1:19" ht="31.5" x14ac:dyDescent="0.25">
      <c r="A23" s="32"/>
      <c r="B23" s="14" t="s">
        <v>32</v>
      </c>
      <c r="C23" s="11">
        <v>2</v>
      </c>
      <c r="D23" s="16">
        <v>68</v>
      </c>
      <c r="E23" s="15"/>
      <c r="F23" s="10"/>
      <c r="G23" s="15">
        <v>68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f t="shared" si="0"/>
        <v>136</v>
      </c>
      <c r="S23" s="10">
        <f t="shared" si="0"/>
        <v>0</v>
      </c>
    </row>
    <row r="24" spans="1:19" ht="15.75" x14ac:dyDescent="0.25">
      <c r="A24" s="30" t="s">
        <v>33</v>
      </c>
      <c r="B24" s="30"/>
      <c r="C24" s="11">
        <f t="shared" ref="C24:S24" si="1">SUM(C6:C23)</f>
        <v>26</v>
      </c>
      <c r="D24" s="11">
        <f t="shared" si="1"/>
        <v>884</v>
      </c>
      <c r="E24" s="11">
        <f t="shared" si="1"/>
        <v>171</v>
      </c>
      <c r="F24" s="11">
        <f t="shared" si="1"/>
        <v>0</v>
      </c>
      <c r="G24" s="11">
        <f t="shared" si="1"/>
        <v>952</v>
      </c>
      <c r="H24" s="11">
        <f t="shared" si="1"/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1"/>
        <v>1836</v>
      </c>
      <c r="S24" s="10">
        <f t="shared" si="1"/>
        <v>171</v>
      </c>
    </row>
    <row r="25" spans="1:19" ht="15.75" x14ac:dyDescent="0.25">
      <c r="A25" s="31" t="s">
        <v>34</v>
      </c>
      <c r="B25" s="31"/>
      <c r="C25" s="11">
        <f>SUM(C26:C32)</f>
        <v>3</v>
      </c>
      <c r="D25" s="11">
        <f t="shared" ref="D25:R25" si="2">SUM(D26:D32)</f>
        <v>102</v>
      </c>
      <c r="E25" s="11">
        <f t="shared" si="2"/>
        <v>0</v>
      </c>
      <c r="F25" s="11">
        <f t="shared" si="2"/>
        <v>0</v>
      </c>
      <c r="G25" s="11">
        <f t="shared" si="2"/>
        <v>68</v>
      </c>
      <c r="H25" s="11">
        <f t="shared" si="2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>
        <f t="shared" si="2"/>
        <v>272</v>
      </c>
      <c r="S25" s="10">
        <f>SUM(S26:S32)</f>
        <v>0</v>
      </c>
    </row>
    <row r="26" spans="1:19" ht="31.5" x14ac:dyDescent="0.25">
      <c r="A26" s="15"/>
      <c r="B26" s="14" t="s">
        <v>32</v>
      </c>
      <c r="C26" s="11">
        <v>1</v>
      </c>
      <c r="D26" s="16">
        <v>34</v>
      </c>
      <c r="E26" s="15"/>
      <c r="F26" s="15"/>
      <c r="G26" s="15">
        <v>34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f>SUM(D26,G26,J26,M26,P26)</f>
        <v>68</v>
      </c>
      <c r="S26" s="10">
        <f>SUM(E26,H26,K26,N26,Q26)</f>
        <v>0</v>
      </c>
    </row>
    <row r="27" spans="1:19" ht="15.75" x14ac:dyDescent="0.25">
      <c r="A27" s="15"/>
      <c r="B27" s="14" t="s">
        <v>20</v>
      </c>
      <c r="C27" s="13">
        <v>1</v>
      </c>
      <c r="D27" s="16">
        <v>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f t="shared" ref="R27:S32" si="3">SUM(D27,G27,J27,M27,P27)</f>
        <v>34</v>
      </c>
      <c r="S27" s="10">
        <f t="shared" si="3"/>
        <v>0</v>
      </c>
    </row>
    <row r="28" spans="1:19" ht="15.75" x14ac:dyDescent="0.25">
      <c r="A28" s="15"/>
      <c r="B28" s="14" t="s">
        <v>31</v>
      </c>
      <c r="C28" s="10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f t="shared" si="3"/>
        <v>0</v>
      </c>
      <c r="S28" s="10">
        <f t="shared" si="3"/>
        <v>0</v>
      </c>
    </row>
    <row r="29" spans="1:19" ht="15.75" x14ac:dyDescent="0.25">
      <c r="A29" s="15"/>
      <c r="B29" s="14" t="s">
        <v>17</v>
      </c>
      <c r="C29" s="11">
        <v>1</v>
      </c>
      <c r="D29" s="16">
        <v>34</v>
      </c>
      <c r="E29" s="15"/>
      <c r="F29" s="15"/>
      <c r="G29" s="15">
        <v>34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f t="shared" si="3"/>
        <v>68</v>
      </c>
      <c r="S29" s="10">
        <f t="shared" si="3"/>
        <v>0</v>
      </c>
    </row>
    <row r="30" spans="1:19" ht="15.75" x14ac:dyDescent="0.25">
      <c r="A30" s="15"/>
      <c r="B30" s="14" t="s">
        <v>25</v>
      </c>
      <c r="C30" s="10"/>
      <c r="D30" s="16"/>
      <c r="E30" s="15"/>
      <c r="F30" s="15"/>
      <c r="G30" s="15"/>
      <c r="H30" s="15"/>
      <c r="I30" s="15"/>
      <c r="J30" s="15">
        <v>34</v>
      </c>
      <c r="K30" s="15"/>
      <c r="L30" s="15"/>
      <c r="M30" s="15"/>
      <c r="N30" s="15"/>
      <c r="O30" s="15"/>
      <c r="P30" s="15"/>
      <c r="Q30" s="15"/>
      <c r="R30" s="15">
        <f t="shared" si="3"/>
        <v>34</v>
      </c>
      <c r="S30" s="10">
        <f t="shared" si="3"/>
        <v>0</v>
      </c>
    </row>
    <row r="31" spans="1:19" ht="15.75" x14ac:dyDescent="0.25">
      <c r="A31" s="15"/>
      <c r="B31" s="14" t="s">
        <v>23</v>
      </c>
      <c r="C31" s="10"/>
      <c r="D31" s="16"/>
      <c r="E31" s="15"/>
      <c r="F31" s="15"/>
      <c r="G31" s="15"/>
      <c r="H31" s="15"/>
      <c r="I31" s="15"/>
      <c r="J31" s="15"/>
      <c r="K31" s="15"/>
      <c r="L31" s="15"/>
      <c r="M31" s="15">
        <v>34</v>
      </c>
      <c r="N31" s="15"/>
      <c r="O31" s="15"/>
      <c r="P31" s="15"/>
      <c r="Q31" s="15"/>
      <c r="R31" s="15">
        <f t="shared" si="3"/>
        <v>34</v>
      </c>
      <c r="S31" s="10">
        <f t="shared" si="3"/>
        <v>0</v>
      </c>
    </row>
    <row r="32" spans="1:19" ht="15.75" x14ac:dyDescent="0.25">
      <c r="A32" s="15"/>
      <c r="B32" s="14" t="s">
        <v>9</v>
      </c>
      <c r="C32" s="10"/>
      <c r="D32" s="16"/>
      <c r="E32" s="15"/>
      <c r="F32" s="15"/>
      <c r="G32" s="15"/>
      <c r="H32" s="15"/>
      <c r="I32" s="15"/>
      <c r="J32" s="15"/>
      <c r="K32" s="15"/>
      <c r="L32" s="15"/>
      <c r="M32" s="15">
        <v>34</v>
      </c>
      <c r="N32" s="15"/>
      <c r="O32" s="15"/>
      <c r="P32" s="15"/>
      <c r="Q32" s="15"/>
      <c r="R32" s="15">
        <f t="shared" si="3"/>
        <v>34</v>
      </c>
      <c r="S32" s="10">
        <f t="shared" si="3"/>
        <v>0</v>
      </c>
    </row>
    <row r="33" spans="1:19" ht="15.75" x14ac:dyDescent="0.25">
      <c r="A33" s="34" t="s">
        <v>33</v>
      </c>
      <c r="B33" s="35"/>
      <c r="C33" s="10">
        <f>SUM(C24:C25)</f>
        <v>29</v>
      </c>
      <c r="D33" s="10">
        <f t="shared" ref="D33:S33" si="4">SUM(D24:D25)</f>
        <v>986</v>
      </c>
      <c r="E33" s="10">
        <f t="shared" si="4"/>
        <v>171</v>
      </c>
      <c r="F33" s="10">
        <f t="shared" si="4"/>
        <v>0</v>
      </c>
      <c r="G33" s="10">
        <f t="shared" si="4"/>
        <v>1020</v>
      </c>
      <c r="H33" s="10">
        <f t="shared" si="4"/>
        <v>0</v>
      </c>
      <c r="I33" s="10">
        <f t="shared" si="4"/>
        <v>0</v>
      </c>
      <c r="J33" s="10">
        <f t="shared" si="4"/>
        <v>0</v>
      </c>
      <c r="K33" s="10">
        <f t="shared" si="4"/>
        <v>0</v>
      </c>
      <c r="L33" s="10">
        <f t="shared" si="4"/>
        <v>0</v>
      </c>
      <c r="M33" s="10">
        <f t="shared" si="4"/>
        <v>0</v>
      </c>
      <c r="N33" s="10">
        <f t="shared" si="4"/>
        <v>0</v>
      </c>
      <c r="O33" s="10">
        <f t="shared" si="4"/>
        <v>0</v>
      </c>
      <c r="P33" s="10">
        <f t="shared" si="4"/>
        <v>0</v>
      </c>
      <c r="Q33" s="10">
        <f t="shared" si="4"/>
        <v>0</v>
      </c>
      <c r="R33" s="10">
        <f t="shared" si="4"/>
        <v>2108</v>
      </c>
      <c r="S33" s="10">
        <f t="shared" si="4"/>
        <v>171</v>
      </c>
    </row>
    <row r="34" spans="1:19" s="7" customFormat="1" ht="15.75" x14ac:dyDescent="0.25">
      <c r="A34" s="29" t="s">
        <v>35</v>
      </c>
      <c r="B34" s="29"/>
      <c r="C34" s="12">
        <v>29</v>
      </c>
      <c r="D34" s="9">
        <v>986</v>
      </c>
      <c r="E34" s="17"/>
      <c r="F34" s="17">
        <v>1020</v>
      </c>
      <c r="G34" s="17"/>
      <c r="H34" s="17"/>
      <c r="I34" s="17">
        <v>1088</v>
      </c>
      <c r="J34" s="17"/>
      <c r="K34" s="17"/>
      <c r="L34" s="17">
        <v>1122</v>
      </c>
      <c r="M34" s="17"/>
      <c r="N34" s="17"/>
      <c r="O34" s="17">
        <v>1054</v>
      </c>
      <c r="P34" s="17"/>
      <c r="Q34" s="17"/>
      <c r="R34" s="6">
        <v>5270</v>
      </c>
      <c r="S34" s="12"/>
    </row>
    <row r="35" spans="1:19" x14ac:dyDescent="0.25">
      <c r="A35" t="s">
        <v>37</v>
      </c>
      <c r="R35">
        <v>5000</v>
      </c>
    </row>
    <row r="40" spans="1:19" x14ac:dyDescent="0.25">
      <c r="A40" s="18" t="s">
        <v>48</v>
      </c>
    </row>
  </sheetData>
  <mergeCells count="26">
    <mergeCell ref="S2:S5"/>
    <mergeCell ref="C3:E3"/>
    <mergeCell ref="F3:H3"/>
    <mergeCell ref="I3:K3"/>
    <mergeCell ref="L3:N3"/>
    <mergeCell ref="A1:R1"/>
    <mergeCell ref="A2:A4"/>
    <mergeCell ref="B2:B4"/>
    <mergeCell ref="C2:Q2"/>
    <mergeCell ref="R2:R5"/>
    <mergeCell ref="O3:Q3"/>
    <mergeCell ref="C4:E4"/>
    <mergeCell ref="F4:H4"/>
    <mergeCell ref="I4:K4"/>
    <mergeCell ref="L4:N4"/>
    <mergeCell ref="O4:Q4"/>
    <mergeCell ref="A24:B24"/>
    <mergeCell ref="A25:B25"/>
    <mergeCell ref="A33:B33"/>
    <mergeCell ref="A34:B34"/>
    <mergeCell ref="A6:A7"/>
    <mergeCell ref="A9:A12"/>
    <mergeCell ref="A13:A15"/>
    <mergeCell ref="A16:A18"/>
    <mergeCell ref="A19:A20"/>
    <mergeCell ref="A22:A2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НОО</vt:lpstr>
      <vt:lpstr>ООО</vt:lpstr>
      <vt:lpstr>СОО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2022-03-17T09:08:28Z</dcterms:modified>
</cp:coreProperties>
</file>