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ИСТОРИЯ-7" sheetId="9" r:id="rId1"/>
    <sheet name="ИСТОРИЯ-8" sheetId="10" r:id="rId2"/>
    <sheet name="ИСТОРИЯ-9" sheetId="6" r:id="rId3"/>
    <sheet name="ИСТОРИЯ-10" sheetId="7" r:id="rId4"/>
    <sheet name="ИСТОРИЯ-11" sheetId="8" r:id="rId5"/>
  </sheets>
  <definedNames>
    <definedName name="_xlnm._FilterDatabase" localSheetId="3" hidden="1">'ИСТОРИЯ-10'!$A$4:$F$5</definedName>
    <definedName name="_xlnm._FilterDatabase" localSheetId="4" hidden="1">'ИСТОРИЯ-11'!$A$4:$F$5</definedName>
    <definedName name="_xlnm._FilterDatabase" localSheetId="0" hidden="1">'ИСТОРИЯ-7'!$A$4:$F$5</definedName>
    <definedName name="_xlnm._FilterDatabase" localSheetId="1" hidden="1">'ИСТОРИЯ-8'!$A$4:$F$5</definedName>
    <definedName name="_xlnm._FilterDatabase" localSheetId="2" hidden="1">'ИСТОРИЯ-9'!$A$4:$F$5</definedName>
    <definedName name="_xlnm.Print_Area" localSheetId="4">'ИСТОРИЯ-11'!$A$1:$P$37</definedName>
    <definedName name="_xlnm.Print_Area" localSheetId="0">'ИСТОРИЯ-7'!$A$1:$Q$56</definedName>
    <definedName name="_xlnm.Print_Area" localSheetId="1">'ИСТОРИЯ-8'!$A$1:$Q$53</definedName>
    <definedName name="_xlnm.Print_Area" localSheetId="2">'ИСТОРИЯ-9'!$A$1:$P$65</definedName>
  </definedNames>
  <calcPr calcId="162913"/>
</workbook>
</file>

<file path=xl/calcChain.xml><?xml version="1.0" encoding="utf-8"?>
<calcChain xmlns="http://schemas.openxmlformats.org/spreadsheetml/2006/main">
  <c r="O54" i="6" l="1"/>
  <c r="O50" i="6"/>
  <c r="O49" i="6"/>
  <c r="O11" i="6"/>
  <c r="O10" i="6"/>
  <c r="O7" i="6"/>
  <c r="O8" i="6"/>
  <c r="O9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2" i="6"/>
  <c r="O33" i="6"/>
  <c r="O34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51" i="6"/>
  <c r="O52" i="6"/>
  <c r="O53" i="6"/>
  <c r="O55" i="6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6" i="10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6" i="8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6" i="9"/>
  <c r="P7" i="9"/>
  <c r="P8" i="9"/>
  <c r="P9" i="9"/>
  <c r="P10" i="9"/>
  <c r="P11" i="9"/>
  <c r="O6" i="6"/>
  <c r="O27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6" i="7"/>
</calcChain>
</file>

<file path=xl/sharedStrings.xml><?xml version="1.0" encoding="utf-8"?>
<sst xmlns="http://schemas.openxmlformats.org/spreadsheetml/2006/main" count="633" uniqueCount="259">
  <si>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</si>
  <si>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</si>
  <si>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</si>
  <si>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</si>
  <si>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</si>
  <si>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</si>
  <si>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</si>
  <si>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</si>
  <si>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</si>
  <si>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</si>
  <si>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</si>
  <si>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</si>
  <si>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</si>
  <si>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</si>
  <si>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</si>
  <si>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</si>
  <si>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</si>
  <si>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</si>
  <si>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</si>
  <si>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ГБОУ СОШ № 8 г.о. Отрадный (г. Отрадный)</t>
  </si>
  <si>
    <t>ГБОУ гимназия "ОЦ "Гармония" г.о. Отрадный (г. Отрадный)</t>
  </si>
  <si>
    <t>ГБОУ СОШ "ОЦ" с. Кротовка (Кинель-Черкасский р-он с. Кротовка)</t>
  </si>
  <si>
    <t>ГБОУ СОШ № 6 г.о. Отрадный (г. Отрадный)</t>
  </si>
  <si>
    <t>ГБОУ СОШ №3 "ОЦ" с. Кинель-Черкассы (Кинель-Черкасский р-он с. Кинель-Черкассы)</t>
  </si>
  <si>
    <t>Кудряшов Владислав Юрьевич</t>
  </si>
  <si>
    <t>ГБОУ СОШ №2 "ОЦ" с. Кинель-Черкассы (Кинель-Черкасский р-он с. Кинель-Черкассы)</t>
  </si>
  <si>
    <t>Попов Глеб Александрович</t>
  </si>
  <si>
    <t>ГБОУ СОШ №1 "ОЦ" с. Кинель-Черкассы (Кинель-Черкасский р-он с. Кинель-Черкассы)</t>
  </si>
  <si>
    <t>максимальное количество баллов-230</t>
  </si>
  <si>
    <t>максимальное количество баллов-240</t>
  </si>
  <si>
    <t>максимальное количество баллов-290</t>
  </si>
  <si>
    <t>максимальное количество баллов-300</t>
  </si>
  <si>
    <t>Ненашева Мария Сергеевна</t>
  </si>
  <si>
    <t>ГБОУ ООШ №2 Отрадный</t>
  </si>
  <si>
    <t>Кулакова Ангелина Олеговна</t>
  </si>
  <si>
    <t>Борзых Анна Николаевна</t>
  </si>
  <si>
    <t>ПРОТОКОЛ
ЗАСЕДАНИЯ ЖЮРИ ОКРУЖНОГО ЭТАПА ВСЕРОССИЙСКОЙ ОЛИМПИАДЫ ШКОЛЬНИКОВ В 2022/2023 УЧЕБНОМ ГОДУ  ПО БИОЛОГИИ
ДАТА:_______26.11.2022__________</t>
  </si>
  <si>
    <t>1</t>
  </si>
  <si>
    <t>2</t>
  </si>
  <si>
    <t>3</t>
  </si>
  <si>
    <t>4</t>
  </si>
  <si>
    <t>5</t>
  </si>
  <si>
    <t>6</t>
  </si>
  <si>
    <t>Минаев Александр Васильевич</t>
  </si>
  <si>
    <t>ГБОУ ООШ № 2 г.о. Отрадный (г. Отрадный)</t>
  </si>
  <si>
    <t>Денисов Артем Константинович</t>
  </si>
  <si>
    <t>Кириллова Полина Александровна</t>
  </si>
  <si>
    <t>Феткуллина Аделина Равилевна</t>
  </si>
  <si>
    <t>ГБОУ СОШ №10 "ОЦ ЛИК" г.о. Отрадный (г. Отрадный)</t>
  </si>
  <si>
    <t>Иванова Анастасия Дмитриевна</t>
  </si>
  <si>
    <t>Верховова Мария Антоновна</t>
  </si>
  <si>
    <t>Кутузова Диана Владимировна</t>
  </si>
  <si>
    <t>ГБОУ ООШ с. Вольная Солянка (Кинель-Черкасский р-он с. Вольная Солянка)</t>
  </si>
  <si>
    <t>Креймер Ольга Анатольевна</t>
  </si>
  <si>
    <t>Кулагина Наталья Евгеньевна</t>
  </si>
  <si>
    <t>Сысоев Родион Сергеевич</t>
  </si>
  <si>
    <t>ГБОУ СОШ "ОЦ" с. Тимашево (Кинель-Черкасский р-он с. Тимашево)</t>
  </si>
  <si>
    <t>Уцерова Анастасия Дмитриевна</t>
  </si>
  <si>
    <t>Нагорный Никита Андреевич</t>
  </si>
  <si>
    <t>Игнатьев Евгений Александрович</t>
  </si>
  <si>
    <t>Щербина Кристина Евгеньевна</t>
  </si>
  <si>
    <t>Васильев Артём Николаевич</t>
  </si>
  <si>
    <t>ГБОУ СОШ "Оц" с. Богатое (Богатовский р-он с. Богатое)</t>
  </si>
  <si>
    <t>Грязева София Сергеевна</t>
  </si>
  <si>
    <t>Трохов Степан Максимович</t>
  </si>
  <si>
    <t>Копытина Дарья Юрьевна</t>
  </si>
  <si>
    <t>Егорова Вероника Денисовна</t>
  </si>
  <si>
    <t>Комаров Андрей Сергеевич</t>
  </si>
  <si>
    <t>Филиппов Иван Тимофеевич</t>
  </si>
  <si>
    <t>Ермолаев Сергей Алексеевич</t>
  </si>
  <si>
    <t>Денисова Марина Денисовна</t>
  </si>
  <si>
    <t>Ромаев Егор Андреевич</t>
  </si>
  <si>
    <t>Кобыльскова Арина Сергеевна</t>
  </si>
  <si>
    <t>Макарова Сафина Нагметовна</t>
  </si>
  <si>
    <t>ГБОУ СОШ с. Березняки (Кинель-Черкасский р-он с. Березняки)</t>
  </si>
  <si>
    <t>Зайцева Ксения Юрьевна</t>
  </si>
  <si>
    <t>Зыбанова Ксения Валентиновна</t>
  </si>
  <si>
    <t>Пятакова Виктория Петровна</t>
  </si>
  <si>
    <t>Рудман Анастасия Владимировна</t>
  </si>
  <si>
    <t>Петрова Софья Евгеньевна</t>
  </si>
  <si>
    <t>Гаврилов Матвей Дмитриевич</t>
  </si>
  <si>
    <t>Бастина Мария Павловна</t>
  </si>
  <si>
    <t>Хамзина Алина Раилевна</t>
  </si>
  <si>
    <t>Калугина Дарина Андреевна</t>
  </si>
  <si>
    <t>Буров Никита Алексеевич</t>
  </si>
  <si>
    <t>ГБОУ СОШ с. Беловка (Богатовский р-он с. Беловка)</t>
  </si>
  <si>
    <t>Михайлютина Варвара Андреевна</t>
  </si>
  <si>
    <t>Желенок Мария Игоревна</t>
  </si>
  <si>
    <t>Сальникова Елизавета Владимировна</t>
  </si>
  <si>
    <t>ГБОУ СОШ "ОЦ" с. Печинено (Богатовский р-он с. Печинено)</t>
  </si>
  <si>
    <t>Михеева Ульяна Сергеевна</t>
  </si>
  <si>
    <t>Молчанова Анастасия Владимировна</t>
  </si>
  <si>
    <t>Пургаева Евгения Николаевна</t>
  </si>
  <si>
    <t>Подманкова Светлана Алексеевна</t>
  </si>
  <si>
    <t>Савин Кирилл Витальевич</t>
  </si>
  <si>
    <t>Васильев Николай Владимирович</t>
  </si>
  <si>
    <t>Петров Матвей Андреевич</t>
  </si>
  <si>
    <t>Иргалиев Иван Ильясович</t>
  </si>
  <si>
    <t>ГБОУ ООШ с. Тростянка (Богатовский р-он с. Тростянка)</t>
  </si>
  <si>
    <t>Домарева Ираида Владимировна</t>
  </si>
  <si>
    <t>Соколова Анна Евгеньевна</t>
  </si>
  <si>
    <t>Долгов Никита Иванович</t>
  </si>
  <si>
    <t>Емельянцев Владимир Валерьевич</t>
  </si>
  <si>
    <t>Нефёдова Елена Ивановна</t>
  </si>
  <si>
    <t>Ратников Артём Александрович</t>
  </si>
  <si>
    <t>Петрова Лидия Анатольевна</t>
  </si>
  <si>
    <t>Козловская Дарья Викторовна</t>
  </si>
  <si>
    <t>Плотникова Ирина Викторовна</t>
  </si>
  <si>
    <t>Решетов Никита Владимирович</t>
  </si>
  <si>
    <t>Чаплыгин Андрей Вячеславович</t>
  </si>
  <si>
    <t>Литвинова Ольга Алексеевна</t>
  </si>
  <si>
    <t>Парфенов Владислав Сергеевич</t>
  </si>
  <si>
    <t>Араптанов Александр Иванович</t>
  </si>
  <si>
    <t>Гришина Валерия Андреевна</t>
  </si>
  <si>
    <t>Хидиров Артём Шоймардонович</t>
  </si>
  <si>
    <t>Небогина Дарья Сергеевна</t>
  </si>
  <si>
    <t>Рохлина Ангелина Павловна</t>
  </si>
  <si>
    <t>ГБОУ СОШ № 10 "ОЦ ЛИК" г.о. Отрадный</t>
  </si>
  <si>
    <t>Лоскутова Елизавета Александровна</t>
  </si>
  <si>
    <t>Кузьмина Виктория Андреевна</t>
  </si>
  <si>
    <t>Залевская Алла Владимировна</t>
  </si>
  <si>
    <t>Котлярова Диана Вадимовна</t>
  </si>
  <si>
    <t>Абдулов Равиль Гильманович</t>
  </si>
  <si>
    <t>Силуянова Мария Евгеньевна</t>
  </si>
  <si>
    <t>Рослякова Александра Сергеевна</t>
  </si>
  <si>
    <t>Фишер Виктория Александровна</t>
  </si>
  <si>
    <t>Киселева Варвара Вячеславовна</t>
  </si>
  <si>
    <t>ГБОУ СОШ 1 "ОЦ" с Кинель-Черкассы</t>
  </si>
  <si>
    <t>Сорокина Ксения Васильевна</t>
  </si>
  <si>
    <t>Волкова Нина Петровна</t>
  </si>
  <si>
    <t>Макаед Семён Витальевич</t>
  </si>
  <si>
    <t>Савич Алексей Александрович</t>
  </si>
  <si>
    <t>ГБОУ ООШ 2 Отрадный</t>
  </si>
  <si>
    <t>Казаков Сергей Анатольевич</t>
  </si>
  <si>
    <t>Спиряева Валентина Николаевна</t>
  </si>
  <si>
    <t>Сарычева Людмила Петровна</t>
  </si>
  <si>
    <t>Мирзикян Арам Варданович</t>
  </si>
  <si>
    <t>Старкова Юлия Владимировна</t>
  </si>
  <si>
    <t>Талькова Лилия Алексеевна</t>
  </si>
  <si>
    <t>Молчанова Софья Михайловна</t>
  </si>
  <si>
    <t>Самаркин Артем Владимирович</t>
  </si>
  <si>
    <t>Ломакина Дарина Антоновна</t>
  </si>
  <si>
    <t>Никитенко Даниил Романович</t>
  </si>
  <si>
    <t>Леонтьев Константин Андреевич</t>
  </si>
  <si>
    <t>Черепанов Кирилл Сергеевич</t>
  </si>
  <si>
    <t>Пугач Данила Викторович</t>
  </si>
  <si>
    <t>Петина Марина Леонидовна</t>
  </si>
  <si>
    <t>Прокофьева Елизавета Дмитриевна</t>
  </si>
  <si>
    <t>Никифорова Ольга Витальевна</t>
  </si>
  <si>
    <t>Лобина Марина Евгеньевна</t>
  </si>
  <si>
    <t>Лобачева Елена Валентиновна</t>
  </si>
  <si>
    <t>Умарова Елена Якубовна</t>
  </si>
  <si>
    <t>Васильев Игорь Алексеевич</t>
  </si>
  <si>
    <t>Сальникова Татьяна Владимировна</t>
  </si>
  <si>
    <t>Ефремов Кирилл Александрович</t>
  </si>
  <si>
    <t>Савина Дарья Артемовна</t>
  </si>
  <si>
    <t>Павлов Иван Сергеевич</t>
  </si>
  <si>
    <t>Щетинкин Александр Николаевич</t>
  </si>
  <si>
    <t>Рыкова Светлана Валерьевна</t>
  </si>
  <si>
    <t>Кашаева Ксения Андреевна</t>
  </si>
  <si>
    <t>Конев Кирилл Игоревич</t>
  </si>
  <si>
    <t>Пестов Никита Андреевич</t>
  </si>
  <si>
    <t>Субботская Анастасия Сергеевна</t>
  </si>
  <si>
    <t>Ковардаков Дмитрий Евгеньевич</t>
  </si>
  <si>
    <t>Афанасьева Мелания Алексеевна</t>
  </si>
  <si>
    <t>Сидоров Михаил Михайлович</t>
  </si>
  <si>
    <t>Эглисов Лев Максимович</t>
  </si>
  <si>
    <t>Макина Лада Ярославна</t>
  </si>
  <si>
    <t>Пашкова Надежда Александровна</t>
  </si>
  <si>
    <t>Барынкина Елена Александровна</t>
  </si>
  <si>
    <t>Доянова Екатерина Александровна</t>
  </si>
  <si>
    <t>Петина марина Леонидовна</t>
  </si>
  <si>
    <t>Максимова Ульяна Алексеевна</t>
  </si>
  <si>
    <t>Цветкова Василиса Алексеевна</t>
  </si>
  <si>
    <t>Мозгунов Антон Дмитриевич</t>
  </si>
  <si>
    <t>Кичко Софья Константиновна</t>
  </si>
  <si>
    <t>Павлов Максим Владимирович</t>
  </si>
  <si>
    <t>Гончаров Владимир Сергеевич</t>
  </si>
  <si>
    <t>Кабанова Светлана Анатольевна</t>
  </si>
  <si>
    <t>Баженов Матвей Владимирович</t>
  </si>
  <si>
    <t>Кулахмедов Тимур Муминжонович</t>
  </si>
  <si>
    <t>ПашковаНадежда Александровна</t>
  </si>
  <si>
    <t>Романов Олег Игоревич</t>
  </si>
  <si>
    <t>Чернов Иван Дмитриевич</t>
  </si>
  <si>
    <t>Долгополова Дарья Владимировна</t>
  </si>
  <si>
    <t>Борисенкова Виктория Владимировна</t>
  </si>
  <si>
    <t>ГБОУ ООШ с. Муханово (Кинель-Черкасский р-он с. Муханово)</t>
  </si>
  <si>
    <t>Аленина Светлана Валентиновна</t>
  </si>
  <si>
    <t>Зверев Николай Викторович</t>
  </si>
  <si>
    <t>Морозова Ольга Александровна</t>
  </si>
  <si>
    <t>Стародубова София Алексеевна</t>
  </si>
  <si>
    <t>Кощеева Арина Сергеевна</t>
  </si>
  <si>
    <t>Вильнова Алина Александровна</t>
  </si>
  <si>
    <t>Мирзовалиев Кирилл Рустамович</t>
  </si>
  <si>
    <t>Усманов Бахтияр Обегенович</t>
  </si>
  <si>
    <t>Духнова Камилла Вячеславовна</t>
  </si>
  <si>
    <t>Булгаков Сергей Сергеевич</t>
  </si>
  <si>
    <t>ГБОУ СОШ "ОЦ" с. Кротовка (м.р. Кинель-Черкасский с. Кротовка)</t>
  </si>
  <si>
    <t>Ермакова Наталья Николаевна</t>
  </si>
  <si>
    <t>Кулебякин Артём Александрович</t>
  </si>
  <si>
    <t>Парьева Светлана Сергеевна</t>
  </si>
  <si>
    <t>Шевченко Алина Игоревна</t>
  </si>
  <si>
    <t>Михайлов Илья Сергеевич</t>
  </si>
  <si>
    <t>Ревина Дарья Андреевна</t>
  </si>
  <si>
    <t>Ненашева Полина Владимировна</t>
  </si>
  <si>
    <t>Сетяева Анастасия Никитична</t>
  </si>
  <si>
    <t>Савельева София Александровна</t>
  </si>
  <si>
    <t>Мамаевская София Александровна</t>
  </si>
  <si>
    <t>Петров Александр Александрович</t>
  </si>
  <si>
    <t>Зубарева Юлиана Витальевна</t>
  </si>
  <si>
    <t>Денисова София Сергеевна</t>
  </si>
  <si>
    <t>Антонова Ульяна Витальевна</t>
  </si>
  <si>
    <t>Глушкова Полина Витальевна</t>
  </si>
  <si>
    <t>Заводчикова Ульяна Евгеньевна</t>
  </si>
  <si>
    <t>Захаров Серафим Евгеньевич</t>
  </si>
  <si>
    <t>Лихачев Илья Алексеевич</t>
  </si>
  <si>
    <t>Белоусов Андрей Сергеевич</t>
  </si>
  <si>
    <t>Кирдянова Ксения Дмитриевна</t>
  </si>
  <si>
    <t>Савелиев Ярослав Игоревич</t>
  </si>
  <si>
    <t>Рахметова София Евгеньевна</t>
  </si>
  <si>
    <t>Гринин Иван Александрович</t>
  </si>
  <si>
    <t>Саушкина Анастасия Владимировна</t>
  </si>
  <si>
    <t>Краснощекова Анастасия Андреевна</t>
  </si>
  <si>
    <t>Родионова Вероника Николаевна</t>
  </si>
  <si>
    <t>Гридина Варвара Александровна</t>
  </si>
  <si>
    <t>Волкова Алена Игоревна</t>
  </si>
  <si>
    <t>Варенкова Виктория Юрьевна</t>
  </si>
  <si>
    <t>Кособрюхова Полина Андреевна</t>
  </si>
  <si>
    <t>Панченко Юлия Александровна</t>
  </si>
  <si>
    <t>Темникова Ксения Александровна</t>
  </si>
  <si>
    <t>Хлебникова Дарья Владимировна</t>
  </si>
  <si>
    <t>Васина Валерия Витальевна</t>
  </si>
  <si>
    <t>Исянбаева Алина Тяльгатовна</t>
  </si>
  <si>
    <t>Крутиков Илья Андреевич</t>
  </si>
  <si>
    <t>Тутарова Алина Алексеевна</t>
  </si>
  <si>
    <t>Фабричнова Александра Дмитриевна</t>
  </si>
  <si>
    <t>Мокшанова Светлана Дмитриевна</t>
  </si>
  <si>
    <t>Вовченко Татьяна Алексеевна</t>
  </si>
  <si>
    <t>Крючкина Людмила Юрьевна</t>
  </si>
  <si>
    <t>Сорокин Владислав Александрович</t>
  </si>
  <si>
    <t>Лисицына Полина Сергеевна</t>
  </si>
  <si>
    <t>Пичурина Дарья Александровна</t>
  </si>
  <si>
    <t>Бражникова Марина Сергеевна</t>
  </si>
  <si>
    <t>Маврин Игорь Сергеевич</t>
  </si>
  <si>
    <t>Шарапова Елизавета Евгеньевна</t>
  </si>
  <si>
    <t>Родников Алексей Дмитриевич</t>
  </si>
  <si>
    <t>Серебрякова Арина Владимировна</t>
  </si>
  <si>
    <t>Денисова Александра Алексеевна</t>
  </si>
  <si>
    <t>Вебер Лев Вячеславович</t>
  </si>
  <si>
    <t>Хураськина Ксения Алексеевна</t>
  </si>
  <si>
    <t>Кочетков Глеб Павлович</t>
  </si>
  <si>
    <t>Кочеткова Валерия Павловна</t>
  </si>
  <si>
    <t>Беккер Анастасия Александровна</t>
  </si>
  <si>
    <t>Дулова Виктория Юрьевна</t>
  </si>
  <si>
    <t>Калугин Иван Дмитриевич</t>
  </si>
  <si>
    <t>Чуркина Полина Алексеевна</t>
  </si>
  <si>
    <t>Дедюро Глеб Владимировчи</t>
  </si>
  <si>
    <t>0</t>
  </si>
  <si>
    <t>Краснова Мария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</si>
</sst>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49" fontId="1" fillId="2" borderId="6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wrapText="1"/>
    </xf>
    <xf numFmtId="0" fontId="7" fillId="2" borderId="9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/>
    </xf>
    <xf numFmtId="49" fontId="6" fillId="2" borderId="6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9" fillId="2" borderId="6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/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topLeftCell="A21" zoomScale="80" zoomScaleSheetLayoutView="80" workbookViewId="0">
      <selection activeCell="E37" sqref="E37:F37"/>
    </sheetView>
  </sheetViews>
  <sheetFormatPr defaultRowHeight="15" x14ac:dyDescent="0.25"/>
  <cols>
    <col min="1" max="1" width="4.42578125" style="1" customWidth="1"/>
    <col min="2" max="2" width="6.28515625" style="14" customWidth="1"/>
    <col min="3" max="3" width="21.5703125" style="3" customWidth="1"/>
    <col min="4" max="4" width="7.28515625" style="4" customWidth="1"/>
    <col min="5" max="5" width="26.28515625" style="3" customWidth="1"/>
    <col min="6" max="6" width="20.5703125" style="3" customWidth="1"/>
    <col min="7" max="7" width="7.85546875" style="3" customWidth="1"/>
    <col min="8" max="8" width="9" style="3" customWidth="1"/>
    <col min="9" max="9" width="8" style="3" customWidth="1"/>
    <col min="10" max="11" width="8.28515625" style="3" customWidth="1"/>
    <col min="12" max="12" width="7.5703125" style="3" customWidth="1"/>
    <col min="13" max="15" width="9.28515625" style="1" customWidth="1"/>
    <col min="16" max="16" width="11.5703125" style="1" customWidth="1"/>
    <col min="17" max="17" width="12" style="1" customWidth="1"/>
    <col min="18" max="16384" width="9.140625" style="1"/>
  </cols>
  <sheetData>
    <row r="1" spans="1:17" ht="116.25" customHeight="1" x14ac:dyDescent="0.25">
      <c r="A1" s="14"/>
      <c r="B1" s="13"/>
      <c r="C1" s="15"/>
      <c r="D1" s="16"/>
      <c r="E1" s="15"/>
      <c r="F1" s="15"/>
      <c r="G1" s="15"/>
      <c r="H1" s="15"/>
      <c r="I1" s="15"/>
      <c r="J1" s="15"/>
      <c r="K1" s="15"/>
      <c r="L1" s="15"/>
      <c r="M1" s="86" t="s">
        <v>13</v>
      </c>
      <c r="N1" s="86"/>
      <c r="O1" s="86"/>
      <c r="P1" s="87"/>
      <c r="Q1" s="87"/>
    </row>
    <row r="2" spans="1:17" ht="81.75" customHeight="1" x14ac:dyDescent="0.25">
      <c r="A2" s="14"/>
      <c r="B2" s="13"/>
      <c r="C2" s="88" t="s">
        <v>36</v>
      </c>
      <c r="D2" s="89"/>
      <c r="E2" s="89"/>
      <c r="F2" s="89"/>
      <c r="G2" s="17"/>
      <c r="H2" s="17"/>
      <c r="I2" s="17"/>
      <c r="J2" s="17"/>
      <c r="K2" s="17"/>
      <c r="L2" s="17"/>
      <c r="M2" s="14"/>
      <c r="N2" s="14"/>
      <c r="O2" s="14"/>
      <c r="P2" s="14"/>
      <c r="Q2" s="14"/>
    </row>
    <row r="3" spans="1:17" ht="35.25" customHeight="1" x14ac:dyDescent="0.25">
      <c r="A3" s="14"/>
      <c r="B3" s="13"/>
      <c r="C3" s="89" t="s">
        <v>17</v>
      </c>
      <c r="D3" s="89"/>
      <c r="E3" s="89"/>
      <c r="F3" s="89"/>
      <c r="G3" s="17"/>
      <c r="H3" s="17"/>
      <c r="I3" s="17"/>
      <c r="J3" s="17"/>
      <c r="K3" s="17"/>
      <c r="L3" s="17"/>
      <c r="M3" s="14"/>
      <c r="N3" s="14"/>
      <c r="O3" s="14"/>
      <c r="P3" s="90" t="s">
        <v>28</v>
      </c>
      <c r="Q3" s="90"/>
    </row>
    <row r="4" spans="1:17" ht="63.75" customHeight="1" x14ac:dyDescent="0.25">
      <c r="A4" s="96" t="s">
        <v>0</v>
      </c>
      <c r="B4" s="97" t="s">
        <v>12</v>
      </c>
      <c r="C4" s="83" t="s">
        <v>1</v>
      </c>
      <c r="D4" s="83" t="s">
        <v>2</v>
      </c>
      <c r="E4" s="83" t="s">
        <v>3</v>
      </c>
      <c r="F4" s="83" t="s">
        <v>4</v>
      </c>
      <c r="G4" s="91" t="s">
        <v>7</v>
      </c>
      <c r="H4" s="92"/>
      <c r="I4" s="92"/>
      <c r="J4" s="92"/>
      <c r="K4" s="92"/>
      <c r="L4" s="92"/>
      <c r="M4" s="92"/>
      <c r="N4" s="92"/>
      <c r="O4" s="93"/>
      <c r="P4" s="84" t="s">
        <v>5</v>
      </c>
      <c r="Q4" s="84" t="s">
        <v>6</v>
      </c>
    </row>
    <row r="5" spans="1:17" ht="29.25" customHeight="1" x14ac:dyDescent="0.25">
      <c r="A5" s="96"/>
      <c r="B5" s="98"/>
      <c r="C5" s="84"/>
      <c r="D5" s="84"/>
      <c r="E5" s="84"/>
      <c r="F5" s="84"/>
      <c r="G5" s="2" t="s">
        <v>37</v>
      </c>
      <c r="H5" s="2" t="s">
        <v>38</v>
      </c>
      <c r="I5" s="2" t="s">
        <v>39</v>
      </c>
      <c r="J5" s="2" t="s">
        <v>40</v>
      </c>
      <c r="K5" s="2" t="s">
        <v>41</v>
      </c>
      <c r="L5" s="2" t="s">
        <v>42</v>
      </c>
      <c r="M5" s="18">
        <v>7</v>
      </c>
      <c r="N5" s="10">
        <v>8</v>
      </c>
      <c r="O5" s="18">
        <v>9</v>
      </c>
      <c r="P5" s="85"/>
      <c r="Q5" s="85"/>
    </row>
    <row r="6" spans="1:17" s="55" customFormat="1" ht="33.75" customHeight="1" x14ac:dyDescent="0.25">
      <c r="A6" s="28">
        <v>1</v>
      </c>
      <c r="B6" s="29"/>
      <c r="C6" s="26" t="s">
        <v>91</v>
      </c>
      <c r="D6" s="34">
        <v>7</v>
      </c>
      <c r="E6" s="26" t="s">
        <v>74</v>
      </c>
      <c r="F6" s="26" t="s">
        <v>92</v>
      </c>
      <c r="G6" s="30">
        <v>0</v>
      </c>
      <c r="H6" s="28">
        <v>1</v>
      </c>
      <c r="I6" s="28">
        <v>0</v>
      </c>
      <c r="J6" s="28">
        <v>2</v>
      </c>
      <c r="K6" s="28">
        <v>2</v>
      </c>
      <c r="L6" s="28">
        <v>2</v>
      </c>
      <c r="M6" s="28">
        <v>2</v>
      </c>
      <c r="N6" s="28">
        <v>10</v>
      </c>
      <c r="O6" s="28">
        <v>3</v>
      </c>
      <c r="P6" s="61">
        <f t="shared" ref="P6:P11" si="0">G6+H6+I6+J6+K6+L6+M6+N6+O6</f>
        <v>22</v>
      </c>
      <c r="Q6" s="33"/>
    </row>
    <row r="7" spans="1:17" s="55" customFormat="1" ht="33.75" customHeight="1" x14ac:dyDescent="0.25">
      <c r="A7" s="28">
        <v>2</v>
      </c>
      <c r="B7" s="29"/>
      <c r="C7" s="26" t="s">
        <v>51</v>
      </c>
      <c r="D7" s="58">
        <v>7</v>
      </c>
      <c r="E7" s="26" t="s">
        <v>21</v>
      </c>
      <c r="F7" s="26" t="s">
        <v>93</v>
      </c>
      <c r="G7" s="30">
        <v>8</v>
      </c>
      <c r="H7" s="28">
        <v>3</v>
      </c>
      <c r="I7" s="28">
        <v>2</v>
      </c>
      <c r="J7" s="28">
        <v>12</v>
      </c>
      <c r="K7" s="28">
        <v>6</v>
      </c>
      <c r="L7" s="28">
        <v>6</v>
      </c>
      <c r="M7" s="28">
        <v>0</v>
      </c>
      <c r="N7" s="28">
        <v>8</v>
      </c>
      <c r="O7" s="28">
        <v>0</v>
      </c>
      <c r="P7" s="61">
        <f t="shared" si="0"/>
        <v>45</v>
      </c>
      <c r="Q7" s="33" t="s">
        <v>38</v>
      </c>
    </row>
    <row r="8" spans="1:17" s="55" customFormat="1" ht="33.75" customHeight="1" x14ac:dyDescent="0.25">
      <c r="A8" s="28">
        <v>3</v>
      </c>
      <c r="B8" s="29"/>
      <c r="C8" s="26" t="s">
        <v>50</v>
      </c>
      <c r="D8" s="58">
        <v>7</v>
      </c>
      <c r="E8" s="26" t="s">
        <v>21</v>
      </c>
      <c r="F8" s="26" t="s">
        <v>93</v>
      </c>
      <c r="G8" s="30">
        <v>8</v>
      </c>
      <c r="H8" s="28">
        <v>2</v>
      </c>
      <c r="I8" s="28">
        <v>0</v>
      </c>
      <c r="J8" s="28">
        <v>6</v>
      </c>
      <c r="K8" s="28">
        <v>12</v>
      </c>
      <c r="L8" s="28">
        <v>6</v>
      </c>
      <c r="M8" s="28">
        <v>6</v>
      </c>
      <c r="N8" s="28">
        <v>8</v>
      </c>
      <c r="O8" s="28">
        <v>0</v>
      </c>
      <c r="P8" s="61">
        <f t="shared" si="0"/>
        <v>48</v>
      </c>
      <c r="Q8" s="33"/>
    </row>
    <row r="9" spans="1:17" s="55" customFormat="1" ht="33.75" customHeight="1" x14ac:dyDescent="0.25">
      <c r="A9" s="28">
        <v>4</v>
      </c>
      <c r="B9" s="29"/>
      <c r="C9" s="26" t="s">
        <v>248</v>
      </c>
      <c r="D9" s="58">
        <v>7</v>
      </c>
      <c r="E9" s="26" t="s">
        <v>20</v>
      </c>
      <c r="F9" s="26" t="s">
        <v>122</v>
      </c>
      <c r="G9" s="30">
        <v>2</v>
      </c>
      <c r="H9" s="28">
        <v>2</v>
      </c>
      <c r="I9" s="28">
        <v>0</v>
      </c>
      <c r="J9" s="28">
        <v>4</v>
      </c>
      <c r="K9" s="28">
        <v>4</v>
      </c>
      <c r="L9" s="28">
        <v>2</v>
      </c>
      <c r="M9" s="28">
        <v>0</v>
      </c>
      <c r="N9" s="28">
        <v>0</v>
      </c>
      <c r="O9" s="28">
        <v>0</v>
      </c>
      <c r="P9" s="61">
        <f t="shared" si="0"/>
        <v>14</v>
      </c>
      <c r="Q9" s="33"/>
    </row>
    <row r="10" spans="1:17" s="55" customFormat="1" ht="33.75" customHeight="1" x14ac:dyDescent="0.25">
      <c r="A10" s="28">
        <v>5</v>
      </c>
      <c r="B10" s="29"/>
      <c r="C10" s="26" t="s">
        <v>94</v>
      </c>
      <c r="D10" s="58">
        <v>7</v>
      </c>
      <c r="E10" s="26" t="s">
        <v>21</v>
      </c>
      <c r="F10" s="26" t="s">
        <v>93</v>
      </c>
      <c r="G10" s="30">
        <v>6</v>
      </c>
      <c r="H10" s="28">
        <v>5</v>
      </c>
      <c r="I10" s="28">
        <v>2</v>
      </c>
      <c r="J10" s="28">
        <v>12</v>
      </c>
      <c r="K10" s="28">
        <v>12</v>
      </c>
      <c r="L10" s="28">
        <v>6</v>
      </c>
      <c r="M10" s="28">
        <v>10</v>
      </c>
      <c r="N10" s="28">
        <v>8</v>
      </c>
      <c r="O10" s="28">
        <v>3</v>
      </c>
      <c r="P10" s="61">
        <f t="shared" si="0"/>
        <v>64</v>
      </c>
      <c r="Q10" s="33" t="s">
        <v>37</v>
      </c>
    </row>
    <row r="11" spans="1:17" s="55" customFormat="1" ht="33.75" customHeight="1" x14ac:dyDescent="0.25">
      <c r="A11" s="28">
        <v>6</v>
      </c>
      <c r="B11" s="29"/>
      <c r="C11" s="26" t="s">
        <v>47</v>
      </c>
      <c r="D11" s="58">
        <v>7</v>
      </c>
      <c r="E11" s="26" t="s">
        <v>21</v>
      </c>
      <c r="F11" s="26" t="s">
        <v>95</v>
      </c>
      <c r="G11" s="30">
        <v>4</v>
      </c>
      <c r="H11" s="28">
        <v>2</v>
      </c>
      <c r="I11" s="28">
        <v>2</v>
      </c>
      <c r="J11" s="28">
        <v>4</v>
      </c>
      <c r="K11" s="28">
        <v>4</v>
      </c>
      <c r="L11" s="28">
        <v>1</v>
      </c>
      <c r="M11" s="28">
        <v>2</v>
      </c>
      <c r="N11" s="28">
        <v>6</v>
      </c>
      <c r="O11" s="28">
        <v>0</v>
      </c>
      <c r="P11" s="61">
        <f t="shared" si="0"/>
        <v>25</v>
      </c>
      <c r="Q11" s="33"/>
    </row>
    <row r="12" spans="1:17" s="55" customFormat="1" ht="33.75" customHeight="1" x14ac:dyDescent="0.25">
      <c r="A12" s="28">
        <v>7</v>
      </c>
      <c r="B12" s="29"/>
      <c r="C12" s="26" t="s">
        <v>96</v>
      </c>
      <c r="D12" s="58">
        <v>7</v>
      </c>
      <c r="E12" s="26" t="s">
        <v>74</v>
      </c>
      <c r="F12" s="26" t="s">
        <v>92</v>
      </c>
      <c r="G12" s="52">
        <v>6</v>
      </c>
      <c r="H12" s="53">
        <v>0</v>
      </c>
      <c r="I12" s="53">
        <v>0</v>
      </c>
      <c r="J12" s="53">
        <v>2</v>
      </c>
      <c r="K12" s="53">
        <v>0</v>
      </c>
      <c r="L12" s="53">
        <v>0</v>
      </c>
      <c r="M12" s="30">
        <v>0</v>
      </c>
      <c r="N12" s="30">
        <v>6</v>
      </c>
      <c r="O12" s="28">
        <v>1</v>
      </c>
      <c r="P12" s="61">
        <f t="shared" ref="P12:P46" si="1">G12+H12+I12+J12+K12+L12+M12+N12+O12</f>
        <v>15</v>
      </c>
      <c r="Q12" s="33"/>
    </row>
    <row r="13" spans="1:17" s="55" customFormat="1" ht="33.75" customHeight="1" x14ac:dyDescent="0.25">
      <c r="A13" s="28">
        <v>8</v>
      </c>
      <c r="B13" s="29"/>
      <c r="C13" s="26" t="s">
        <v>97</v>
      </c>
      <c r="D13" s="58">
        <v>7</v>
      </c>
      <c r="E13" s="26" t="s">
        <v>98</v>
      </c>
      <c r="F13" s="26" t="s">
        <v>99</v>
      </c>
      <c r="G13" s="52">
        <v>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30">
        <v>0</v>
      </c>
      <c r="N13" s="30">
        <v>0</v>
      </c>
      <c r="O13" s="28">
        <v>0</v>
      </c>
      <c r="P13" s="61">
        <f t="shared" si="1"/>
        <v>2</v>
      </c>
      <c r="Q13" s="33"/>
    </row>
    <row r="14" spans="1:17" s="55" customFormat="1" ht="33.75" customHeight="1" x14ac:dyDescent="0.25">
      <c r="A14" s="28">
        <v>9</v>
      </c>
      <c r="B14" s="29"/>
      <c r="C14" s="26" t="s">
        <v>57</v>
      </c>
      <c r="D14" s="58">
        <v>7</v>
      </c>
      <c r="E14" s="26" t="s">
        <v>21</v>
      </c>
      <c r="F14" s="26" t="s">
        <v>93</v>
      </c>
      <c r="G14" s="52">
        <v>4</v>
      </c>
      <c r="H14" s="53">
        <v>3</v>
      </c>
      <c r="I14" s="53">
        <v>2</v>
      </c>
      <c r="J14" s="53">
        <v>4</v>
      </c>
      <c r="K14" s="53">
        <v>8</v>
      </c>
      <c r="L14" s="53">
        <v>4</v>
      </c>
      <c r="M14" s="30">
        <v>2</v>
      </c>
      <c r="N14" s="30">
        <v>6</v>
      </c>
      <c r="O14" s="28">
        <v>4</v>
      </c>
      <c r="P14" s="61">
        <f t="shared" si="1"/>
        <v>37</v>
      </c>
      <c r="Q14" s="33" t="s">
        <v>39</v>
      </c>
    </row>
    <row r="15" spans="1:17" s="55" customFormat="1" ht="33.75" customHeight="1" x14ac:dyDescent="0.25">
      <c r="A15" s="28">
        <v>10</v>
      </c>
      <c r="B15" s="29"/>
      <c r="C15" s="26" t="s">
        <v>249</v>
      </c>
      <c r="D15" s="58">
        <v>7</v>
      </c>
      <c r="E15" s="26" t="s">
        <v>19</v>
      </c>
      <c r="F15" s="26" t="s">
        <v>110</v>
      </c>
      <c r="G15" s="52">
        <v>0</v>
      </c>
      <c r="H15" s="53">
        <v>1</v>
      </c>
      <c r="I15" s="53">
        <v>0</v>
      </c>
      <c r="J15" s="53">
        <v>4</v>
      </c>
      <c r="K15" s="53">
        <v>8</v>
      </c>
      <c r="L15" s="53">
        <v>0</v>
      </c>
      <c r="M15" s="30">
        <v>4</v>
      </c>
      <c r="N15" s="30">
        <v>4</v>
      </c>
      <c r="O15" s="28">
        <v>1</v>
      </c>
      <c r="P15" s="61">
        <f t="shared" si="1"/>
        <v>22</v>
      </c>
      <c r="Q15" s="33"/>
    </row>
    <row r="16" spans="1:17" s="55" customFormat="1" ht="33.75" customHeight="1" x14ac:dyDescent="0.25">
      <c r="A16" s="28">
        <v>11</v>
      </c>
      <c r="B16" s="29"/>
      <c r="C16" s="26" t="s">
        <v>250</v>
      </c>
      <c r="D16" s="58">
        <v>7</v>
      </c>
      <c r="E16" s="26" t="s">
        <v>19</v>
      </c>
      <c r="F16" s="26" t="s">
        <v>110</v>
      </c>
      <c r="G16" s="52">
        <v>4</v>
      </c>
      <c r="H16" s="53">
        <v>2</v>
      </c>
      <c r="I16" s="53">
        <v>0</v>
      </c>
      <c r="J16" s="53">
        <v>6</v>
      </c>
      <c r="K16" s="53">
        <v>2</v>
      </c>
      <c r="L16" s="53">
        <v>0</v>
      </c>
      <c r="M16" s="30">
        <v>0</v>
      </c>
      <c r="N16" s="30">
        <v>6</v>
      </c>
      <c r="O16" s="28">
        <v>2</v>
      </c>
      <c r="P16" s="61">
        <f t="shared" si="1"/>
        <v>22</v>
      </c>
      <c r="Q16" s="33"/>
    </row>
    <row r="17" spans="1:17" s="55" customFormat="1" ht="33.75" customHeight="1" x14ac:dyDescent="0.25">
      <c r="A17" s="28">
        <v>12</v>
      </c>
      <c r="B17" s="29"/>
      <c r="C17" s="26" t="s">
        <v>101</v>
      </c>
      <c r="D17" s="58">
        <v>7</v>
      </c>
      <c r="E17" s="26" t="s">
        <v>98</v>
      </c>
      <c r="F17" s="26" t="s">
        <v>99</v>
      </c>
      <c r="G17" s="52">
        <v>4</v>
      </c>
      <c r="H17" s="53">
        <v>1</v>
      </c>
      <c r="I17" s="53">
        <v>0</v>
      </c>
      <c r="J17" s="53">
        <v>0</v>
      </c>
      <c r="K17" s="53">
        <v>0</v>
      </c>
      <c r="L17" s="53">
        <v>0</v>
      </c>
      <c r="M17" s="30">
        <v>2</v>
      </c>
      <c r="N17" s="30">
        <v>2</v>
      </c>
      <c r="O17" s="28">
        <v>8</v>
      </c>
      <c r="P17" s="61">
        <f t="shared" si="1"/>
        <v>17</v>
      </c>
      <c r="Q17" s="33"/>
    </row>
    <row r="18" spans="1:17" s="55" customFormat="1" ht="33.75" customHeight="1" x14ac:dyDescent="0.25">
      <c r="A18" s="28">
        <v>13</v>
      </c>
      <c r="B18" s="29"/>
      <c r="C18" s="26" t="s">
        <v>102</v>
      </c>
      <c r="D18" s="58">
        <v>7</v>
      </c>
      <c r="E18" s="26" t="s">
        <v>25</v>
      </c>
      <c r="F18" s="26" t="s">
        <v>103</v>
      </c>
      <c r="G18" s="52">
        <v>4</v>
      </c>
      <c r="H18" s="53">
        <v>3</v>
      </c>
      <c r="I18" s="53">
        <v>0</v>
      </c>
      <c r="J18" s="53">
        <v>8</v>
      </c>
      <c r="K18" s="53">
        <v>0</v>
      </c>
      <c r="L18" s="53">
        <v>2</v>
      </c>
      <c r="M18" s="30">
        <v>2</v>
      </c>
      <c r="N18" s="30">
        <v>10</v>
      </c>
      <c r="O18" s="28">
        <v>2</v>
      </c>
      <c r="P18" s="61">
        <f t="shared" si="1"/>
        <v>31</v>
      </c>
      <c r="Q18" s="33"/>
    </row>
    <row r="19" spans="1:17" s="55" customFormat="1" ht="33.75" customHeight="1" x14ac:dyDescent="0.25">
      <c r="A19" s="28">
        <v>14</v>
      </c>
      <c r="B19" s="29"/>
      <c r="C19" s="26" t="s">
        <v>104</v>
      </c>
      <c r="D19" s="58">
        <v>7</v>
      </c>
      <c r="E19" s="26" t="s">
        <v>89</v>
      </c>
      <c r="F19" s="26" t="s">
        <v>105</v>
      </c>
      <c r="G19" s="52">
        <v>2</v>
      </c>
      <c r="H19" s="53">
        <v>1</v>
      </c>
      <c r="I19" s="53">
        <v>0</v>
      </c>
      <c r="J19" s="53">
        <v>0</v>
      </c>
      <c r="K19" s="53">
        <v>0</v>
      </c>
      <c r="L19" s="53">
        <v>1</v>
      </c>
      <c r="M19" s="30">
        <v>0</v>
      </c>
      <c r="N19" s="30">
        <v>10</v>
      </c>
      <c r="O19" s="28">
        <v>1</v>
      </c>
      <c r="P19" s="61">
        <f t="shared" si="1"/>
        <v>15</v>
      </c>
      <c r="Q19" s="33"/>
    </row>
    <row r="20" spans="1:17" s="55" customFormat="1" ht="33.75" customHeight="1" x14ac:dyDescent="0.25">
      <c r="A20" s="28">
        <v>15</v>
      </c>
      <c r="B20" s="29"/>
      <c r="C20" s="26" t="s">
        <v>106</v>
      </c>
      <c r="D20" s="58">
        <v>7</v>
      </c>
      <c r="E20" s="26" t="s">
        <v>23</v>
      </c>
      <c r="F20" s="26"/>
      <c r="G20" s="52">
        <v>6</v>
      </c>
      <c r="H20" s="53">
        <v>4</v>
      </c>
      <c r="I20" s="53">
        <v>0</v>
      </c>
      <c r="J20" s="53">
        <v>4</v>
      </c>
      <c r="K20" s="53">
        <v>0</v>
      </c>
      <c r="L20" s="53">
        <v>0</v>
      </c>
      <c r="M20" s="30">
        <v>0</v>
      </c>
      <c r="N20" s="30">
        <v>6</v>
      </c>
      <c r="O20" s="28">
        <v>3</v>
      </c>
      <c r="P20" s="61">
        <f t="shared" si="1"/>
        <v>23</v>
      </c>
      <c r="Q20" s="33"/>
    </row>
    <row r="21" spans="1:17" s="55" customFormat="1" ht="33.75" customHeight="1" x14ac:dyDescent="0.25">
      <c r="A21" s="28">
        <v>16</v>
      </c>
      <c r="B21" s="29"/>
      <c r="C21" s="26" t="s">
        <v>54</v>
      </c>
      <c r="D21" s="58">
        <v>7</v>
      </c>
      <c r="E21" s="26" t="s">
        <v>23</v>
      </c>
      <c r="F21" s="26"/>
      <c r="G21" s="52">
        <v>4</v>
      </c>
      <c r="H21" s="53">
        <v>0</v>
      </c>
      <c r="I21" s="53">
        <v>2</v>
      </c>
      <c r="J21" s="53">
        <v>8</v>
      </c>
      <c r="K21" s="53">
        <v>4</v>
      </c>
      <c r="L21" s="53">
        <v>5</v>
      </c>
      <c r="M21" s="30">
        <v>2</v>
      </c>
      <c r="N21" s="30">
        <v>8</v>
      </c>
      <c r="O21" s="28">
        <v>3</v>
      </c>
      <c r="P21" s="61">
        <f t="shared" si="1"/>
        <v>36</v>
      </c>
      <c r="Q21" s="33"/>
    </row>
    <row r="22" spans="1:17" s="55" customFormat="1" ht="33.75" customHeight="1" x14ac:dyDescent="0.25">
      <c r="A22" s="28">
        <v>17</v>
      </c>
      <c r="B22" s="29"/>
      <c r="C22" s="26" t="s">
        <v>107</v>
      </c>
      <c r="D22" s="58">
        <v>7</v>
      </c>
      <c r="E22" s="26" t="s">
        <v>25</v>
      </c>
      <c r="F22" s="26" t="s">
        <v>103</v>
      </c>
      <c r="G22" s="52">
        <v>4</v>
      </c>
      <c r="H22" s="53">
        <v>4</v>
      </c>
      <c r="I22" s="53">
        <v>0</v>
      </c>
      <c r="J22" s="53">
        <v>8</v>
      </c>
      <c r="K22" s="53">
        <v>8</v>
      </c>
      <c r="L22" s="53">
        <v>4</v>
      </c>
      <c r="M22" s="30">
        <v>2</v>
      </c>
      <c r="N22" s="30">
        <v>6</v>
      </c>
      <c r="O22" s="28">
        <v>0</v>
      </c>
      <c r="P22" s="61">
        <f t="shared" si="1"/>
        <v>36</v>
      </c>
      <c r="Q22" s="33"/>
    </row>
    <row r="23" spans="1:17" s="55" customFormat="1" ht="33.75" customHeight="1" x14ac:dyDescent="0.25">
      <c r="A23" s="28">
        <v>18</v>
      </c>
      <c r="B23" s="29"/>
      <c r="C23" s="26" t="s">
        <v>108</v>
      </c>
      <c r="D23" s="58">
        <v>7</v>
      </c>
      <c r="E23" s="26" t="s">
        <v>89</v>
      </c>
      <c r="F23" s="26" t="s">
        <v>105</v>
      </c>
      <c r="G23" s="52">
        <v>4</v>
      </c>
      <c r="H23" s="53">
        <v>0</v>
      </c>
      <c r="I23" s="53">
        <v>0</v>
      </c>
      <c r="J23" s="53">
        <v>0</v>
      </c>
      <c r="K23" s="53">
        <v>2</v>
      </c>
      <c r="L23" s="53">
        <v>0</v>
      </c>
      <c r="M23" s="30">
        <v>0</v>
      </c>
      <c r="N23" s="30">
        <v>6</v>
      </c>
      <c r="O23" s="28">
        <v>0</v>
      </c>
      <c r="P23" s="61">
        <f t="shared" si="1"/>
        <v>12</v>
      </c>
      <c r="Q23" s="33"/>
    </row>
    <row r="24" spans="1:17" s="55" customFormat="1" ht="33.75" customHeight="1" x14ac:dyDescent="0.25">
      <c r="A24" s="28">
        <v>19</v>
      </c>
      <c r="B24" s="29"/>
      <c r="C24" s="26" t="s">
        <v>109</v>
      </c>
      <c r="D24" s="58">
        <v>7</v>
      </c>
      <c r="E24" s="26" t="s">
        <v>25</v>
      </c>
      <c r="F24" s="26" t="s">
        <v>103</v>
      </c>
      <c r="G24" s="52">
        <v>4</v>
      </c>
      <c r="H24" s="53">
        <v>3</v>
      </c>
      <c r="I24" s="53">
        <v>0</v>
      </c>
      <c r="J24" s="53">
        <v>4</v>
      </c>
      <c r="K24" s="53">
        <v>0</v>
      </c>
      <c r="L24" s="53">
        <v>3</v>
      </c>
      <c r="M24" s="30">
        <v>2</v>
      </c>
      <c r="N24" s="30">
        <v>8</v>
      </c>
      <c r="O24" s="28">
        <v>3</v>
      </c>
      <c r="P24" s="61">
        <f t="shared" si="1"/>
        <v>27</v>
      </c>
      <c r="Q24" s="33"/>
    </row>
    <row r="25" spans="1:17" s="55" customFormat="1" ht="33.75" customHeight="1" x14ac:dyDescent="0.25">
      <c r="A25" s="28">
        <v>20</v>
      </c>
      <c r="B25" s="29"/>
      <c r="C25" s="26" t="s">
        <v>46</v>
      </c>
      <c r="D25" s="58">
        <v>7</v>
      </c>
      <c r="E25" s="26" t="s">
        <v>19</v>
      </c>
      <c r="F25" s="26" t="s">
        <v>110</v>
      </c>
      <c r="G25" s="52">
        <v>4</v>
      </c>
      <c r="H25" s="53">
        <v>3</v>
      </c>
      <c r="I25" s="53">
        <v>2</v>
      </c>
      <c r="J25" s="53">
        <v>8</v>
      </c>
      <c r="K25" s="53">
        <v>2</v>
      </c>
      <c r="L25" s="53">
        <v>1</v>
      </c>
      <c r="M25" s="30">
        <v>4</v>
      </c>
      <c r="N25" s="30">
        <v>4</v>
      </c>
      <c r="O25" s="28">
        <v>2</v>
      </c>
      <c r="P25" s="61">
        <f t="shared" si="1"/>
        <v>30</v>
      </c>
      <c r="Q25" s="33"/>
    </row>
    <row r="26" spans="1:17" s="55" customFormat="1" ht="33.75" customHeight="1" x14ac:dyDescent="0.25">
      <c r="A26" s="28">
        <v>21</v>
      </c>
      <c r="B26" s="29"/>
      <c r="C26" s="26" t="s">
        <v>111</v>
      </c>
      <c r="D26" s="58">
        <v>7</v>
      </c>
      <c r="E26" s="26" t="s">
        <v>89</v>
      </c>
      <c r="F26" s="26" t="s">
        <v>105</v>
      </c>
      <c r="G26" s="52">
        <v>2</v>
      </c>
      <c r="H26" s="53">
        <v>1</v>
      </c>
      <c r="I26" s="53">
        <v>0</v>
      </c>
      <c r="J26" s="53">
        <v>2</v>
      </c>
      <c r="K26" s="53">
        <v>2</v>
      </c>
      <c r="L26" s="53">
        <v>2</v>
      </c>
      <c r="M26" s="30">
        <v>0</v>
      </c>
      <c r="N26" s="30">
        <v>6</v>
      </c>
      <c r="O26" s="28">
        <v>2</v>
      </c>
      <c r="P26" s="61">
        <f t="shared" si="1"/>
        <v>17</v>
      </c>
      <c r="Q26" s="33"/>
    </row>
    <row r="27" spans="1:17" s="55" customFormat="1" ht="33.75" customHeight="1" x14ac:dyDescent="0.25">
      <c r="A27" s="28">
        <v>22</v>
      </c>
      <c r="B27" s="29"/>
      <c r="C27" s="26" t="s">
        <v>251</v>
      </c>
      <c r="D27" s="58">
        <v>7</v>
      </c>
      <c r="E27" s="26" t="s">
        <v>19</v>
      </c>
      <c r="F27" s="26" t="s">
        <v>110</v>
      </c>
      <c r="G27" s="52">
        <v>4</v>
      </c>
      <c r="H27" s="53">
        <v>1</v>
      </c>
      <c r="I27" s="53">
        <v>0</v>
      </c>
      <c r="J27" s="53">
        <v>0</v>
      </c>
      <c r="K27" s="53">
        <v>0</v>
      </c>
      <c r="L27" s="53">
        <v>0</v>
      </c>
      <c r="M27" s="30">
        <v>0</v>
      </c>
      <c r="N27" s="30">
        <v>6</v>
      </c>
      <c r="O27" s="28">
        <v>0</v>
      </c>
      <c r="P27" s="61">
        <f t="shared" si="1"/>
        <v>11</v>
      </c>
      <c r="Q27" s="33"/>
    </row>
    <row r="28" spans="1:17" s="55" customFormat="1" ht="33.75" customHeight="1" x14ac:dyDescent="0.25">
      <c r="A28" s="28">
        <v>23</v>
      </c>
      <c r="B28" s="29"/>
      <c r="C28" s="26" t="s">
        <v>113</v>
      </c>
      <c r="D28" s="58">
        <v>7</v>
      </c>
      <c r="E28" s="26" t="s">
        <v>19</v>
      </c>
      <c r="F28" s="26" t="s">
        <v>110</v>
      </c>
      <c r="G28" s="52">
        <v>2</v>
      </c>
      <c r="H28" s="53">
        <v>0</v>
      </c>
      <c r="I28" s="53">
        <v>0</v>
      </c>
      <c r="J28" s="53">
        <v>6</v>
      </c>
      <c r="K28" s="53">
        <v>4</v>
      </c>
      <c r="L28" s="53">
        <v>0</v>
      </c>
      <c r="M28" s="30">
        <v>0</v>
      </c>
      <c r="N28" s="30">
        <v>4</v>
      </c>
      <c r="O28" s="28">
        <v>0</v>
      </c>
      <c r="P28" s="61">
        <f t="shared" si="1"/>
        <v>16</v>
      </c>
      <c r="Q28" s="33"/>
    </row>
    <row r="29" spans="1:17" s="55" customFormat="1" ht="33.75" customHeight="1" x14ac:dyDescent="0.25">
      <c r="A29" s="28">
        <v>24</v>
      </c>
      <c r="B29" s="29"/>
      <c r="C29" s="26" t="s">
        <v>114</v>
      </c>
      <c r="D29" s="58">
        <v>7</v>
      </c>
      <c r="E29" s="26" t="s">
        <v>19</v>
      </c>
      <c r="F29" s="26" t="s">
        <v>110</v>
      </c>
      <c r="G29" s="52">
        <v>2</v>
      </c>
      <c r="H29" s="53">
        <v>0</v>
      </c>
      <c r="I29" s="53">
        <v>0</v>
      </c>
      <c r="J29" s="53">
        <v>2</v>
      </c>
      <c r="K29" s="53">
        <v>2</v>
      </c>
      <c r="L29" s="53">
        <v>0</v>
      </c>
      <c r="M29" s="30">
        <v>0</v>
      </c>
      <c r="N29" s="30">
        <v>6</v>
      </c>
      <c r="O29" s="28">
        <v>0</v>
      </c>
      <c r="P29" s="61">
        <f t="shared" si="1"/>
        <v>12</v>
      </c>
      <c r="Q29" s="33"/>
    </row>
    <row r="30" spans="1:17" s="55" customFormat="1" ht="33.75" customHeight="1" x14ac:dyDescent="0.25">
      <c r="A30" s="28">
        <v>25</v>
      </c>
      <c r="B30" s="29"/>
      <c r="C30" s="26" t="s">
        <v>115</v>
      </c>
      <c r="D30" s="58">
        <v>7</v>
      </c>
      <c r="E30" s="26" t="s">
        <v>19</v>
      </c>
      <c r="F30" s="26" t="s">
        <v>110</v>
      </c>
      <c r="G30" s="52">
        <v>0</v>
      </c>
      <c r="H30" s="53">
        <v>0</v>
      </c>
      <c r="I30" s="53">
        <v>0</v>
      </c>
      <c r="J30" s="53">
        <v>2</v>
      </c>
      <c r="K30" s="53">
        <v>4</v>
      </c>
      <c r="L30" s="53">
        <v>0</v>
      </c>
      <c r="M30" s="30">
        <v>2</v>
      </c>
      <c r="N30" s="30">
        <v>4</v>
      </c>
      <c r="O30" s="28">
        <v>2</v>
      </c>
      <c r="P30" s="61">
        <f t="shared" si="1"/>
        <v>14</v>
      </c>
      <c r="Q30" s="33"/>
    </row>
    <row r="31" spans="1:17" s="55" customFormat="1" ht="33.75" customHeight="1" x14ac:dyDescent="0.25">
      <c r="A31" s="28">
        <v>26</v>
      </c>
      <c r="B31" s="29"/>
      <c r="C31" s="26" t="s">
        <v>116</v>
      </c>
      <c r="D31" s="58">
        <v>7</v>
      </c>
      <c r="E31" s="26" t="s">
        <v>25</v>
      </c>
      <c r="F31" s="26" t="s">
        <v>112</v>
      </c>
      <c r="G31" s="52">
        <v>2</v>
      </c>
      <c r="H31" s="53">
        <v>0</v>
      </c>
      <c r="I31" s="53">
        <v>0</v>
      </c>
      <c r="J31" s="53">
        <v>2</v>
      </c>
      <c r="K31" s="53">
        <v>0</v>
      </c>
      <c r="L31" s="53">
        <v>0</v>
      </c>
      <c r="M31" s="30">
        <v>0</v>
      </c>
      <c r="N31" s="30">
        <v>8</v>
      </c>
      <c r="O31" s="28">
        <v>3</v>
      </c>
      <c r="P31" s="61">
        <f t="shared" si="1"/>
        <v>15</v>
      </c>
      <c r="Q31" s="33"/>
    </row>
    <row r="32" spans="1:17" s="55" customFormat="1" ht="33.75" customHeight="1" x14ac:dyDescent="0.25">
      <c r="A32" s="28">
        <v>27</v>
      </c>
      <c r="B32" s="29"/>
      <c r="C32" s="26" t="s">
        <v>119</v>
      </c>
      <c r="D32" s="34">
        <v>7</v>
      </c>
      <c r="E32" s="26" t="s">
        <v>117</v>
      </c>
      <c r="F32" s="26" t="s">
        <v>118</v>
      </c>
      <c r="G32" s="52">
        <v>4</v>
      </c>
      <c r="H32" s="53">
        <v>0</v>
      </c>
      <c r="I32" s="53">
        <v>0</v>
      </c>
      <c r="J32" s="53">
        <v>2</v>
      </c>
      <c r="K32" s="53">
        <v>2</v>
      </c>
      <c r="L32" s="53">
        <v>0</v>
      </c>
      <c r="M32" s="30">
        <v>0</v>
      </c>
      <c r="N32" s="30">
        <v>4</v>
      </c>
      <c r="O32" s="28">
        <v>1</v>
      </c>
      <c r="P32" s="61">
        <f t="shared" si="1"/>
        <v>13</v>
      </c>
      <c r="Q32" s="33"/>
    </row>
    <row r="33" spans="1:17" s="55" customFormat="1" ht="33.75" customHeight="1" x14ac:dyDescent="0.25">
      <c r="A33" s="28">
        <v>28</v>
      </c>
      <c r="B33" s="29"/>
      <c r="C33" s="26" t="s">
        <v>45</v>
      </c>
      <c r="D33" s="34">
        <v>7</v>
      </c>
      <c r="E33" s="26" t="s">
        <v>33</v>
      </c>
      <c r="F33" s="26" t="s">
        <v>120</v>
      </c>
      <c r="G33" s="52">
        <v>4</v>
      </c>
      <c r="H33" s="53">
        <v>4</v>
      </c>
      <c r="I33" s="53">
        <v>0</v>
      </c>
      <c r="J33" s="53">
        <v>12</v>
      </c>
      <c r="K33" s="53">
        <v>4</v>
      </c>
      <c r="L33" s="53">
        <v>0</v>
      </c>
      <c r="M33" s="30">
        <v>0</v>
      </c>
      <c r="N33" s="30">
        <v>4</v>
      </c>
      <c r="O33" s="28">
        <v>0</v>
      </c>
      <c r="P33" s="61">
        <f t="shared" si="1"/>
        <v>28</v>
      </c>
      <c r="Q33" s="33"/>
    </row>
    <row r="34" spans="1:17" s="55" customFormat="1" ht="33.75" customHeight="1" x14ac:dyDescent="0.25">
      <c r="A34" s="28">
        <v>29</v>
      </c>
      <c r="B34" s="29"/>
      <c r="C34" s="26" t="s">
        <v>121</v>
      </c>
      <c r="D34" s="34">
        <v>7</v>
      </c>
      <c r="E34" s="26" t="s">
        <v>33</v>
      </c>
      <c r="F34" s="26" t="s">
        <v>120</v>
      </c>
      <c r="G34" s="52">
        <v>2</v>
      </c>
      <c r="H34" s="53">
        <v>0</v>
      </c>
      <c r="I34" s="53">
        <v>0</v>
      </c>
      <c r="J34" s="53">
        <v>0</v>
      </c>
      <c r="K34" s="53">
        <v>2</v>
      </c>
      <c r="L34" s="53">
        <v>0</v>
      </c>
      <c r="M34" s="30">
        <v>0</v>
      </c>
      <c r="N34" s="30">
        <v>4</v>
      </c>
      <c r="O34" s="28">
        <v>0</v>
      </c>
      <c r="P34" s="61">
        <f t="shared" si="1"/>
        <v>8</v>
      </c>
      <c r="Q34" s="33"/>
    </row>
    <row r="35" spans="1:17" s="55" customFormat="1" ht="33.75" customHeight="1" x14ac:dyDescent="0.25">
      <c r="A35" s="28">
        <v>30</v>
      </c>
      <c r="B35" s="29"/>
      <c r="C35" s="26" t="s">
        <v>123</v>
      </c>
      <c r="D35" s="34">
        <v>7</v>
      </c>
      <c r="E35" s="26" t="s">
        <v>20</v>
      </c>
      <c r="F35" s="26" t="s">
        <v>122</v>
      </c>
      <c r="G35" s="52">
        <v>2</v>
      </c>
      <c r="H35" s="53">
        <v>0</v>
      </c>
      <c r="I35" s="53">
        <v>0</v>
      </c>
      <c r="J35" s="53">
        <v>8</v>
      </c>
      <c r="K35" s="53">
        <v>0</v>
      </c>
      <c r="L35" s="53">
        <v>0</v>
      </c>
      <c r="M35" s="30">
        <v>0</v>
      </c>
      <c r="N35" s="30">
        <v>4</v>
      </c>
      <c r="O35" s="28">
        <v>0</v>
      </c>
      <c r="P35" s="61">
        <f t="shared" si="1"/>
        <v>14</v>
      </c>
      <c r="Q35" s="33"/>
    </row>
    <row r="36" spans="1:17" s="55" customFormat="1" ht="33.75" customHeight="1" x14ac:dyDescent="0.25">
      <c r="A36" s="28">
        <v>31</v>
      </c>
      <c r="B36" s="29"/>
      <c r="C36" s="26" t="s">
        <v>49</v>
      </c>
      <c r="D36" s="34">
        <v>7</v>
      </c>
      <c r="E36" s="26" t="s">
        <v>20</v>
      </c>
      <c r="F36" s="26" t="s">
        <v>122</v>
      </c>
      <c r="G36" s="52">
        <v>2</v>
      </c>
      <c r="H36" s="53">
        <v>2</v>
      </c>
      <c r="I36" s="53">
        <v>0</v>
      </c>
      <c r="J36" s="53">
        <v>0</v>
      </c>
      <c r="K36" s="53">
        <v>0</v>
      </c>
      <c r="L36" s="53">
        <v>2</v>
      </c>
      <c r="M36" s="30">
        <v>0</v>
      </c>
      <c r="N36" s="30">
        <v>10</v>
      </c>
      <c r="O36" s="28">
        <v>0</v>
      </c>
      <c r="P36" s="61">
        <f t="shared" si="1"/>
        <v>16</v>
      </c>
      <c r="Q36" s="33"/>
    </row>
    <row r="37" spans="1:17" s="55" customFormat="1" ht="33.75" customHeight="1" x14ac:dyDescent="0.25">
      <c r="A37" s="28">
        <v>32</v>
      </c>
      <c r="B37" s="29"/>
      <c r="C37" s="26" t="s">
        <v>258</v>
      </c>
      <c r="D37" s="34">
        <v>7</v>
      </c>
      <c r="E37" s="26" t="s">
        <v>21</v>
      </c>
      <c r="F37" s="26" t="s">
        <v>93</v>
      </c>
      <c r="G37" s="52">
        <v>5</v>
      </c>
      <c r="H37" s="53">
        <v>6</v>
      </c>
      <c r="I37" s="53">
        <v>5</v>
      </c>
      <c r="J37" s="53">
        <v>12</v>
      </c>
      <c r="K37" s="53">
        <v>12</v>
      </c>
      <c r="L37" s="53">
        <v>4</v>
      </c>
      <c r="M37" s="30">
        <v>2</v>
      </c>
      <c r="N37" s="30">
        <v>8</v>
      </c>
      <c r="O37" s="28">
        <v>4</v>
      </c>
      <c r="P37" s="61">
        <f t="shared" si="1"/>
        <v>58</v>
      </c>
      <c r="Q37" s="33" t="s">
        <v>38</v>
      </c>
    </row>
    <row r="38" spans="1:17" s="55" customFormat="1" ht="33.75" customHeight="1" x14ac:dyDescent="0.25">
      <c r="A38" s="28">
        <v>33</v>
      </c>
      <c r="B38" s="29"/>
      <c r="C38" s="26" t="s">
        <v>124</v>
      </c>
      <c r="D38" s="34">
        <v>7</v>
      </c>
      <c r="E38" s="26" t="s">
        <v>20</v>
      </c>
      <c r="F38" s="26" t="s">
        <v>122</v>
      </c>
      <c r="G38" s="52">
        <v>8</v>
      </c>
      <c r="H38" s="53">
        <v>0</v>
      </c>
      <c r="I38" s="53">
        <v>0</v>
      </c>
      <c r="J38" s="53">
        <v>4</v>
      </c>
      <c r="K38" s="53">
        <v>0</v>
      </c>
      <c r="L38" s="53">
        <v>0</v>
      </c>
      <c r="M38" s="30">
        <v>2</v>
      </c>
      <c r="N38" s="30">
        <v>10</v>
      </c>
      <c r="O38" s="28">
        <v>0</v>
      </c>
      <c r="P38" s="61">
        <f t="shared" si="1"/>
        <v>24</v>
      </c>
      <c r="Q38" s="33"/>
    </row>
    <row r="39" spans="1:17" s="55" customFormat="1" ht="33.75" customHeight="1" x14ac:dyDescent="0.25">
      <c r="A39" s="28">
        <v>34</v>
      </c>
      <c r="B39" s="29"/>
      <c r="C39" s="26" t="s">
        <v>125</v>
      </c>
      <c r="D39" s="34">
        <v>7</v>
      </c>
      <c r="E39" s="26" t="s">
        <v>20</v>
      </c>
      <c r="F39" s="26" t="s">
        <v>122</v>
      </c>
      <c r="G39" s="52">
        <v>6</v>
      </c>
      <c r="H39" s="53">
        <v>0</v>
      </c>
      <c r="I39" s="53">
        <v>0</v>
      </c>
      <c r="J39" s="53">
        <v>0</v>
      </c>
      <c r="K39" s="53">
        <v>0</v>
      </c>
      <c r="L39" s="53">
        <v>3</v>
      </c>
      <c r="M39" s="30">
        <v>2</v>
      </c>
      <c r="N39" s="30">
        <v>8</v>
      </c>
      <c r="O39" s="28">
        <v>0</v>
      </c>
      <c r="P39" s="61">
        <f t="shared" si="1"/>
        <v>19</v>
      </c>
      <c r="Q39" s="33"/>
    </row>
    <row r="40" spans="1:17" s="55" customFormat="1" ht="33.75" customHeight="1" x14ac:dyDescent="0.25">
      <c r="A40" s="28">
        <v>35</v>
      </c>
      <c r="B40" s="29"/>
      <c r="C40" s="26" t="s">
        <v>126</v>
      </c>
      <c r="D40" s="34">
        <v>7</v>
      </c>
      <c r="E40" s="26" t="s">
        <v>127</v>
      </c>
      <c r="F40" s="26" t="s">
        <v>100</v>
      </c>
      <c r="G40" s="52">
        <v>4</v>
      </c>
      <c r="H40" s="53">
        <v>1</v>
      </c>
      <c r="I40" s="53">
        <v>3</v>
      </c>
      <c r="J40" s="53">
        <v>8</v>
      </c>
      <c r="K40" s="53">
        <v>8</v>
      </c>
      <c r="L40" s="53">
        <v>2</v>
      </c>
      <c r="M40" s="30">
        <v>0</v>
      </c>
      <c r="N40" s="30">
        <v>8</v>
      </c>
      <c r="O40" s="28">
        <v>4</v>
      </c>
      <c r="P40" s="61">
        <f t="shared" si="1"/>
        <v>38</v>
      </c>
      <c r="Q40" s="33" t="s">
        <v>39</v>
      </c>
    </row>
    <row r="41" spans="1:17" s="55" customFormat="1" ht="33.75" customHeight="1" x14ac:dyDescent="0.25">
      <c r="A41" s="28">
        <v>36</v>
      </c>
      <c r="B41" s="29"/>
      <c r="C41" s="26" t="s">
        <v>128</v>
      </c>
      <c r="D41" s="34">
        <v>7</v>
      </c>
      <c r="E41" s="26" t="s">
        <v>127</v>
      </c>
      <c r="F41" s="26" t="s">
        <v>100</v>
      </c>
      <c r="G41" s="52">
        <v>4</v>
      </c>
      <c r="H41" s="66">
        <v>1</v>
      </c>
      <c r="I41" s="66">
        <v>1</v>
      </c>
      <c r="J41" s="66">
        <v>2</v>
      </c>
      <c r="K41" s="66">
        <v>4</v>
      </c>
      <c r="L41" s="66">
        <v>1</v>
      </c>
      <c r="M41" s="67">
        <v>4</v>
      </c>
      <c r="N41" s="67">
        <v>6</v>
      </c>
      <c r="O41" s="68">
        <v>0</v>
      </c>
      <c r="P41" s="69">
        <f t="shared" si="1"/>
        <v>23</v>
      </c>
      <c r="Q41" s="70"/>
    </row>
    <row r="42" spans="1:17" s="55" customFormat="1" ht="33.75" customHeight="1" x14ac:dyDescent="0.25">
      <c r="A42" s="28">
        <v>37</v>
      </c>
      <c r="C42" s="26" t="s">
        <v>58</v>
      </c>
      <c r="D42" s="34">
        <v>7</v>
      </c>
      <c r="E42" s="26" t="s">
        <v>56</v>
      </c>
      <c r="F42" s="26" t="s">
        <v>129</v>
      </c>
      <c r="G42" s="54">
        <v>4</v>
      </c>
      <c r="H42" s="49">
        <v>3</v>
      </c>
      <c r="I42" s="49">
        <v>0</v>
      </c>
      <c r="J42" s="49">
        <v>4</v>
      </c>
      <c r="K42" s="49">
        <v>0</v>
      </c>
      <c r="L42" s="49">
        <v>2</v>
      </c>
      <c r="M42" s="59">
        <v>0</v>
      </c>
      <c r="N42" s="59">
        <v>6</v>
      </c>
      <c r="O42" s="59">
        <v>0</v>
      </c>
      <c r="P42" s="74">
        <f t="shared" si="1"/>
        <v>19</v>
      </c>
      <c r="Q42" s="59"/>
    </row>
    <row r="43" spans="1:17" s="55" customFormat="1" ht="33.75" customHeight="1" x14ac:dyDescent="0.25">
      <c r="A43" s="28">
        <v>38</v>
      </c>
      <c r="B43" s="56"/>
      <c r="C43" s="26" t="s">
        <v>130</v>
      </c>
      <c r="D43" s="34">
        <v>7</v>
      </c>
      <c r="E43" s="26" t="s">
        <v>56</v>
      </c>
      <c r="F43" s="26" t="s">
        <v>129</v>
      </c>
      <c r="G43" s="52">
        <v>4</v>
      </c>
      <c r="H43" s="71">
        <v>1</v>
      </c>
      <c r="I43" s="71">
        <v>0</v>
      </c>
      <c r="J43" s="71">
        <v>8</v>
      </c>
      <c r="K43" s="71">
        <v>0</v>
      </c>
      <c r="L43" s="71">
        <v>0</v>
      </c>
      <c r="M43" s="72">
        <v>0</v>
      </c>
      <c r="N43" s="72">
        <v>6</v>
      </c>
      <c r="O43" s="73">
        <v>2</v>
      </c>
      <c r="P43" s="61">
        <f t="shared" si="1"/>
        <v>21</v>
      </c>
      <c r="Q43" s="73"/>
    </row>
    <row r="44" spans="1:17" s="55" customFormat="1" ht="33.75" customHeight="1" x14ac:dyDescent="0.25">
      <c r="A44" s="28">
        <v>39</v>
      </c>
      <c r="B44" s="57"/>
      <c r="C44" s="26" t="s">
        <v>55</v>
      </c>
      <c r="D44" s="34">
        <v>7</v>
      </c>
      <c r="E44" s="26" t="s">
        <v>56</v>
      </c>
      <c r="F44" s="26" t="s">
        <v>129</v>
      </c>
      <c r="G44" s="54">
        <v>6</v>
      </c>
      <c r="H44" s="49">
        <v>3</v>
      </c>
      <c r="I44" s="49">
        <v>1</v>
      </c>
      <c r="J44" s="49">
        <v>4</v>
      </c>
      <c r="K44" s="49">
        <v>6</v>
      </c>
      <c r="L44" s="49">
        <v>2</v>
      </c>
      <c r="M44" s="59">
        <v>4</v>
      </c>
      <c r="N44" s="59">
        <v>10</v>
      </c>
      <c r="O44" s="59">
        <v>5</v>
      </c>
      <c r="P44" s="61">
        <f t="shared" si="1"/>
        <v>41</v>
      </c>
      <c r="Q44" s="59">
        <v>3</v>
      </c>
    </row>
    <row r="45" spans="1:17" s="55" customFormat="1" ht="33.75" customHeight="1" x14ac:dyDescent="0.25">
      <c r="A45" s="28">
        <v>40</v>
      </c>
      <c r="B45" s="57"/>
      <c r="C45" s="26" t="s">
        <v>131</v>
      </c>
      <c r="D45" s="34">
        <v>7</v>
      </c>
      <c r="E45" s="26" t="s">
        <v>56</v>
      </c>
      <c r="F45" s="26" t="s">
        <v>129</v>
      </c>
      <c r="G45" s="54">
        <v>4</v>
      </c>
      <c r="H45" s="49">
        <v>0</v>
      </c>
      <c r="I45" s="49">
        <v>0</v>
      </c>
      <c r="J45" s="49">
        <v>0</v>
      </c>
      <c r="K45" s="49">
        <v>0</v>
      </c>
      <c r="L45" s="49">
        <v>1</v>
      </c>
      <c r="M45" s="59">
        <v>4</v>
      </c>
      <c r="N45" s="59">
        <v>8</v>
      </c>
      <c r="O45" s="59">
        <v>0</v>
      </c>
      <c r="P45" s="61">
        <f t="shared" si="1"/>
        <v>17</v>
      </c>
      <c r="Q45" s="59"/>
    </row>
    <row r="46" spans="1:17" s="55" customFormat="1" ht="33.75" customHeight="1" x14ac:dyDescent="0.25">
      <c r="A46" s="28">
        <v>41</v>
      </c>
      <c r="B46" s="57"/>
      <c r="C46" s="26" t="s">
        <v>43</v>
      </c>
      <c r="D46" s="34">
        <v>7</v>
      </c>
      <c r="E46" s="26" t="s">
        <v>132</v>
      </c>
      <c r="F46" s="26" t="s">
        <v>120</v>
      </c>
      <c r="G46" s="54">
        <v>4</v>
      </c>
      <c r="H46" s="49">
        <v>1</v>
      </c>
      <c r="I46" s="49">
        <v>2</v>
      </c>
      <c r="J46" s="49">
        <v>6</v>
      </c>
      <c r="K46" s="49">
        <v>0</v>
      </c>
      <c r="L46" s="49">
        <v>1</v>
      </c>
      <c r="M46" s="59">
        <v>0</v>
      </c>
      <c r="N46" s="59">
        <v>10</v>
      </c>
      <c r="O46" s="59">
        <v>0</v>
      </c>
      <c r="P46" s="61">
        <f t="shared" si="1"/>
        <v>24</v>
      </c>
      <c r="Q46" s="59"/>
    </row>
    <row r="47" spans="1:17" ht="15.75" x14ac:dyDescent="0.25">
      <c r="A47" s="94" t="s">
        <v>8</v>
      </c>
      <c r="B47" s="94"/>
      <c r="C47" s="94"/>
      <c r="D47" s="94"/>
    </row>
    <row r="48" spans="1:17" ht="15.75" x14ac:dyDescent="0.25">
      <c r="A48" s="5"/>
      <c r="B48" s="5"/>
      <c r="C48" s="11"/>
      <c r="D48" s="12"/>
    </row>
    <row r="49" spans="1:4" ht="15.75" x14ac:dyDescent="0.25">
      <c r="A49" s="5"/>
      <c r="B49" s="5"/>
      <c r="C49" s="11"/>
      <c r="D49" s="12"/>
    </row>
    <row r="50" spans="1:4" ht="15.75" x14ac:dyDescent="0.25">
      <c r="A50" s="95" t="s">
        <v>9</v>
      </c>
      <c r="B50" s="95"/>
      <c r="C50" s="95"/>
      <c r="D50" s="95"/>
    </row>
    <row r="51" spans="1:4" ht="15.75" x14ac:dyDescent="0.25">
      <c r="A51" s="95" t="s">
        <v>10</v>
      </c>
      <c r="B51" s="95"/>
      <c r="C51" s="95"/>
      <c r="D51" s="12"/>
    </row>
    <row r="52" spans="1:4" ht="15.75" x14ac:dyDescent="0.25">
      <c r="A52" s="5"/>
      <c r="B52" s="5"/>
      <c r="C52" s="11"/>
      <c r="D52" s="12"/>
    </row>
    <row r="53" spans="1:4" ht="15.75" x14ac:dyDescent="0.25">
      <c r="A53" s="95" t="s">
        <v>11</v>
      </c>
      <c r="B53" s="95"/>
      <c r="C53" s="95"/>
      <c r="D53" s="12"/>
    </row>
    <row r="54" spans="1:4" ht="15.75" x14ac:dyDescent="0.25">
      <c r="A54" s="5"/>
      <c r="B54" s="5"/>
      <c r="C54" s="11"/>
      <c r="D54" s="12"/>
    </row>
    <row r="55" spans="1:4" ht="15.75" x14ac:dyDescent="0.25">
      <c r="A55" s="5"/>
      <c r="B55" s="5"/>
      <c r="C55" s="11"/>
      <c r="D55" s="12"/>
    </row>
    <row r="56" spans="1:4" ht="15.75" x14ac:dyDescent="0.25">
      <c r="A56" s="5"/>
      <c r="B56" s="5"/>
      <c r="C56" s="11"/>
      <c r="D56" s="12"/>
    </row>
  </sheetData>
  <autoFilter ref="A4:F5">
    <sortState ref="A7:F60">
      <sortCondition ref="A4:A5"/>
    </sortState>
  </autoFilter>
  <mergeCells count="17">
    <mergeCell ref="A47:D47"/>
    <mergeCell ref="A50:D50"/>
    <mergeCell ref="A51:C51"/>
    <mergeCell ref="A53:C53"/>
    <mergeCell ref="A4:A5"/>
    <mergeCell ref="B4:B5"/>
    <mergeCell ref="C4:C5"/>
    <mergeCell ref="D4:D5"/>
    <mergeCell ref="E4:E5"/>
    <mergeCell ref="P4:P5"/>
    <mergeCell ref="Q4:Q5"/>
    <mergeCell ref="M1:Q1"/>
    <mergeCell ref="C2:F2"/>
    <mergeCell ref="C3:F3"/>
    <mergeCell ref="P3:Q3"/>
    <mergeCell ref="F4:F5"/>
    <mergeCell ref="G4:O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topLeftCell="A2" zoomScaleSheetLayoutView="100" workbookViewId="0">
      <selection activeCell="P6" sqref="P6:Q43"/>
    </sheetView>
  </sheetViews>
  <sheetFormatPr defaultRowHeight="15.75" x14ac:dyDescent="0.25"/>
  <cols>
    <col min="1" max="1" width="4.42578125" style="5" customWidth="1"/>
    <col min="2" max="2" width="6.85546875" style="5" customWidth="1"/>
    <col min="3" max="3" width="21.140625" style="11" customWidth="1"/>
    <col min="4" max="4" width="7.28515625" style="12" customWidth="1"/>
    <col min="5" max="5" width="30.28515625" style="11" customWidth="1"/>
    <col min="6" max="6" width="22.5703125" style="11" customWidth="1"/>
    <col min="7" max="14" width="5.5703125" style="5" customWidth="1"/>
    <col min="15" max="15" width="5.5703125" style="75" customWidth="1"/>
    <col min="16" max="17" width="10" style="5" customWidth="1"/>
    <col min="18" max="16384" width="9.140625" style="5"/>
  </cols>
  <sheetData>
    <row r="1" spans="1:17" ht="116.25" customHeight="1" x14ac:dyDescent="0.25">
      <c r="B1" s="6"/>
      <c r="C1" s="7"/>
      <c r="D1" s="8"/>
      <c r="E1" s="7"/>
      <c r="F1" s="7"/>
      <c r="G1" s="99" t="s">
        <v>13</v>
      </c>
      <c r="H1" s="99"/>
      <c r="I1" s="99"/>
      <c r="J1" s="99"/>
      <c r="K1" s="99"/>
      <c r="L1" s="99"/>
      <c r="M1" s="99"/>
      <c r="N1" s="99"/>
      <c r="O1" s="99"/>
      <c r="P1" s="100"/>
      <c r="Q1" s="100"/>
    </row>
    <row r="2" spans="1:17" ht="81.75" customHeight="1" x14ac:dyDescent="0.25">
      <c r="B2" s="6"/>
      <c r="C2" s="88" t="s">
        <v>36</v>
      </c>
      <c r="D2" s="89"/>
      <c r="E2" s="89"/>
      <c r="F2" s="89"/>
    </row>
    <row r="3" spans="1:17" ht="35.25" customHeight="1" x14ac:dyDescent="0.25">
      <c r="B3" s="6"/>
      <c r="C3" s="89" t="s">
        <v>18</v>
      </c>
      <c r="D3" s="89"/>
      <c r="E3" s="89"/>
      <c r="F3" s="89"/>
      <c r="P3" s="90" t="s">
        <v>28</v>
      </c>
      <c r="Q3" s="90"/>
    </row>
    <row r="4" spans="1:17" ht="63.75" customHeight="1" x14ac:dyDescent="0.25">
      <c r="A4" s="101" t="s">
        <v>0</v>
      </c>
      <c r="B4" s="102" t="s">
        <v>12</v>
      </c>
      <c r="C4" s="83" t="s">
        <v>1</v>
      </c>
      <c r="D4" s="83" t="s">
        <v>2</v>
      </c>
      <c r="E4" s="83" t="s">
        <v>3</v>
      </c>
      <c r="F4" s="83" t="s">
        <v>4</v>
      </c>
      <c r="G4" s="91" t="s">
        <v>7</v>
      </c>
      <c r="H4" s="92"/>
      <c r="I4" s="92"/>
      <c r="J4" s="92"/>
      <c r="K4" s="92"/>
      <c r="L4" s="92"/>
      <c r="M4" s="92"/>
      <c r="N4" s="92"/>
      <c r="O4" s="92"/>
      <c r="P4" s="83" t="s">
        <v>5</v>
      </c>
      <c r="Q4" s="83" t="s">
        <v>6</v>
      </c>
    </row>
    <row r="5" spans="1:17" ht="29.25" customHeight="1" x14ac:dyDescent="0.25">
      <c r="A5" s="101"/>
      <c r="B5" s="103"/>
      <c r="C5" s="84"/>
      <c r="D5" s="84"/>
      <c r="E5" s="84"/>
      <c r="F5" s="84"/>
      <c r="G5" s="18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8">
        <v>8</v>
      </c>
      <c r="O5" s="10">
        <v>9</v>
      </c>
      <c r="P5" s="93"/>
      <c r="Q5" s="83"/>
    </row>
    <row r="6" spans="1:17" s="55" customFormat="1" ht="31.5" customHeight="1" x14ac:dyDescent="0.25">
      <c r="A6" s="59">
        <v>1</v>
      </c>
      <c r="B6" s="29"/>
      <c r="C6" s="26" t="s">
        <v>64</v>
      </c>
      <c r="D6" s="58">
        <v>8</v>
      </c>
      <c r="E6" s="26" t="s">
        <v>27</v>
      </c>
      <c r="F6" s="26" t="s">
        <v>100</v>
      </c>
      <c r="G6" s="30">
        <v>6</v>
      </c>
      <c r="H6" s="28">
        <v>0</v>
      </c>
      <c r="I6" s="28">
        <v>12</v>
      </c>
      <c r="J6" s="28">
        <v>0</v>
      </c>
      <c r="K6" s="28">
        <v>0</v>
      </c>
      <c r="L6" s="28">
        <v>14</v>
      </c>
      <c r="M6" s="28">
        <v>0</v>
      </c>
      <c r="N6" s="28">
        <v>2</v>
      </c>
      <c r="O6" s="28">
        <v>4</v>
      </c>
      <c r="P6" s="74">
        <f t="shared" ref="P6:P43" si="0">G6+H6+I6+J6+K6+L6+M6+N6+O6</f>
        <v>38</v>
      </c>
      <c r="Q6" s="33" t="s">
        <v>38</v>
      </c>
    </row>
    <row r="7" spans="1:17" s="55" customFormat="1" ht="31.5" customHeight="1" x14ac:dyDescent="0.25">
      <c r="A7" s="59">
        <v>2</v>
      </c>
      <c r="B7" s="29"/>
      <c r="C7" s="26" t="s">
        <v>133</v>
      </c>
      <c r="D7" s="58">
        <v>8</v>
      </c>
      <c r="E7" s="26" t="s">
        <v>27</v>
      </c>
      <c r="F7" s="26" t="s">
        <v>100</v>
      </c>
      <c r="G7" s="30">
        <v>2</v>
      </c>
      <c r="H7" s="28">
        <v>0</v>
      </c>
      <c r="I7" s="28">
        <v>0</v>
      </c>
      <c r="J7" s="28">
        <v>0</v>
      </c>
      <c r="K7" s="28">
        <v>0</v>
      </c>
      <c r="L7" s="28">
        <v>10</v>
      </c>
      <c r="M7" s="28">
        <v>0</v>
      </c>
      <c r="N7" s="28">
        <v>0</v>
      </c>
      <c r="O7" s="28">
        <v>2</v>
      </c>
      <c r="P7" s="74">
        <f t="shared" si="0"/>
        <v>14</v>
      </c>
      <c r="Q7" s="33"/>
    </row>
    <row r="8" spans="1:17" s="55" customFormat="1" ht="31.5" customHeight="1" x14ac:dyDescent="0.25">
      <c r="A8" s="59">
        <v>3</v>
      </c>
      <c r="B8" s="29"/>
      <c r="C8" s="26" t="s">
        <v>65</v>
      </c>
      <c r="D8" s="58">
        <v>8</v>
      </c>
      <c r="E8" s="26" t="s">
        <v>22</v>
      </c>
      <c r="F8" s="26" t="s">
        <v>134</v>
      </c>
      <c r="G8" s="30">
        <v>0</v>
      </c>
      <c r="H8" s="28">
        <v>0</v>
      </c>
      <c r="I8" s="28">
        <v>8</v>
      </c>
      <c r="J8" s="28">
        <v>1</v>
      </c>
      <c r="K8" s="28">
        <v>0</v>
      </c>
      <c r="L8" s="28">
        <v>10</v>
      </c>
      <c r="M8" s="28">
        <v>6</v>
      </c>
      <c r="N8" s="28">
        <v>8</v>
      </c>
      <c r="O8" s="28">
        <v>0</v>
      </c>
      <c r="P8" s="74">
        <f t="shared" si="0"/>
        <v>33</v>
      </c>
      <c r="Q8" s="33" t="s">
        <v>39</v>
      </c>
    </row>
    <row r="9" spans="1:17" s="55" customFormat="1" ht="31.5" customHeight="1" x14ac:dyDescent="0.25">
      <c r="A9" s="59">
        <v>4</v>
      </c>
      <c r="B9" s="29"/>
      <c r="C9" s="26" t="s">
        <v>135</v>
      </c>
      <c r="D9" s="58">
        <v>8</v>
      </c>
      <c r="E9" s="26" t="s">
        <v>22</v>
      </c>
      <c r="F9" s="26" t="s">
        <v>134</v>
      </c>
      <c r="G9" s="30">
        <v>6</v>
      </c>
      <c r="H9" s="28">
        <v>0</v>
      </c>
      <c r="I9" s="28">
        <v>0</v>
      </c>
      <c r="J9" s="28">
        <v>4</v>
      </c>
      <c r="K9" s="28">
        <v>0</v>
      </c>
      <c r="L9" s="28">
        <v>2</v>
      </c>
      <c r="M9" s="28">
        <v>0</v>
      </c>
      <c r="N9" s="28">
        <v>0</v>
      </c>
      <c r="O9" s="28">
        <v>0</v>
      </c>
      <c r="P9" s="74">
        <f t="shared" si="0"/>
        <v>12</v>
      </c>
      <c r="Q9" s="33"/>
    </row>
    <row r="10" spans="1:17" s="55" customFormat="1" ht="31.5" customHeight="1" x14ac:dyDescent="0.25">
      <c r="A10" s="59">
        <v>5</v>
      </c>
      <c r="B10" s="29"/>
      <c r="C10" s="26" t="s">
        <v>63</v>
      </c>
      <c r="D10" s="58">
        <v>8</v>
      </c>
      <c r="E10" s="26" t="s">
        <v>27</v>
      </c>
      <c r="F10" s="26" t="s">
        <v>100</v>
      </c>
      <c r="G10" s="30">
        <v>2</v>
      </c>
      <c r="H10" s="28">
        <v>0</v>
      </c>
      <c r="I10" s="28">
        <v>12</v>
      </c>
      <c r="J10" s="28">
        <v>0</v>
      </c>
      <c r="K10" s="28">
        <v>0</v>
      </c>
      <c r="L10" s="28">
        <v>12</v>
      </c>
      <c r="M10" s="28">
        <v>0</v>
      </c>
      <c r="N10" s="28">
        <v>3</v>
      </c>
      <c r="O10" s="28">
        <v>2</v>
      </c>
      <c r="P10" s="74">
        <f t="shared" si="0"/>
        <v>31</v>
      </c>
      <c r="Q10" s="33" t="s">
        <v>39</v>
      </c>
    </row>
    <row r="11" spans="1:17" s="55" customFormat="1" ht="31.5" customHeight="1" x14ac:dyDescent="0.25">
      <c r="A11" s="59">
        <v>6</v>
      </c>
      <c r="B11" s="29"/>
      <c r="C11" s="26" t="s">
        <v>71</v>
      </c>
      <c r="D11" s="58">
        <v>8</v>
      </c>
      <c r="E11" s="26" t="s">
        <v>22</v>
      </c>
      <c r="F11" s="26" t="s">
        <v>134</v>
      </c>
      <c r="G11" s="30">
        <v>6</v>
      </c>
      <c r="H11" s="28">
        <v>0</v>
      </c>
      <c r="I11" s="28">
        <v>4</v>
      </c>
      <c r="J11" s="28">
        <v>1</v>
      </c>
      <c r="K11" s="28">
        <v>0</v>
      </c>
      <c r="L11" s="28">
        <v>8</v>
      </c>
      <c r="M11" s="28">
        <v>0</v>
      </c>
      <c r="N11" s="28">
        <v>2</v>
      </c>
      <c r="O11" s="28">
        <v>0</v>
      </c>
      <c r="P11" s="74">
        <f t="shared" si="0"/>
        <v>21</v>
      </c>
      <c r="Q11" s="33"/>
    </row>
    <row r="12" spans="1:17" s="55" customFormat="1" ht="31.5" customHeight="1" x14ac:dyDescent="0.25">
      <c r="A12" s="59">
        <v>7</v>
      </c>
      <c r="B12" s="29"/>
      <c r="C12" s="26" t="s">
        <v>136</v>
      </c>
      <c r="D12" s="58">
        <v>8</v>
      </c>
      <c r="E12" s="26" t="s">
        <v>25</v>
      </c>
      <c r="F12" s="26" t="s">
        <v>137</v>
      </c>
      <c r="G12" s="30">
        <v>2</v>
      </c>
      <c r="H12" s="28">
        <v>0</v>
      </c>
      <c r="I12" s="28">
        <v>0</v>
      </c>
      <c r="J12" s="28">
        <v>2</v>
      </c>
      <c r="K12" s="28">
        <v>0</v>
      </c>
      <c r="L12" s="28">
        <v>8</v>
      </c>
      <c r="M12" s="28">
        <v>0</v>
      </c>
      <c r="N12" s="28">
        <v>6</v>
      </c>
      <c r="O12" s="28">
        <v>5</v>
      </c>
      <c r="P12" s="74">
        <f t="shared" si="0"/>
        <v>23</v>
      </c>
      <c r="Q12" s="33"/>
    </row>
    <row r="13" spans="1:17" s="55" customFormat="1" ht="31.5" customHeight="1" x14ac:dyDescent="0.25">
      <c r="A13" s="59">
        <v>8</v>
      </c>
      <c r="B13" s="29"/>
      <c r="C13" s="26" t="s">
        <v>138</v>
      </c>
      <c r="D13" s="58">
        <v>8</v>
      </c>
      <c r="E13" s="26" t="s">
        <v>22</v>
      </c>
      <c r="F13" s="26" t="s">
        <v>134</v>
      </c>
      <c r="G13" s="30">
        <v>4</v>
      </c>
      <c r="H13" s="28">
        <v>0</v>
      </c>
      <c r="I13" s="28">
        <v>0</v>
      </c>
      <c r="J13" s="28">
        <v>1</v>
      </c>
      <c r="K13" s="28">
        <v>0</v>
      </c>
      <c r="L13" s="28">
        <v>10</v>
      </c>
      <c r="M13" s="28">
        <v>3</v>
      </c>
      <c r="N13" s="28">
        <v>9</v>
      </c>
      <c r="O13" s="28">
        <v>0</v>
      </c>
      <c r="P13" s="74">
        <f t="shared" si="0"/>
        <v>27</v>
      </c>
      <c r="Q13" s="33"/>
    </row>
    <row r="14" spans="1:17" s="55" customFormat="1" ht="31.5" customHeight="1" x14ac:dyDescent="0.25">
      <c r="A14" s="59">
        <v>9</v>
      </c>
      <c r="B14" s="29"/>
      <c r="C14" s="26" t="s">
        <v>139</v>
      </c>
      <c r="D14" s="58">
        <v>8</v>
      </c>
      <c r="E14" s="26" t="s">
        <v>22</v>
      </c>
      <c r="F14" s="26" t="s">
        <v>134</v>
      </c>
      <c r="G14" s="30">
        <v>4</v>
      </c>
      <c r="H14" s="28">
        <v>0</v>
      </c>
      <c r="I14" s="28">
        <v>4</v>
      </c>
      <c r="J14" s="28">
        <v>3</v>
      </c>
      <c r="K14" s="28">
        <v>0</v>
      </c>
      <c r="L14" s="28">
        <v>0</v>
      </c>
      <c r="M14" s="28">
        <v>4</v>
      </c>
      <c r="N14" s="28">
        <v>0</v>
      </c>
      <c r="O14" s="28">
        <v>0</v>
      </c>
      <c r="P14" s="74">
        <f t="shared" si="0"/>
        <v>15</v>
      </c>
      <c r="Q14" s="33"/>
    </row>
    <row r="15" spans="1:17" s="55" customFormat="1" ht="31.5" customHeight="1" x14ac:dyDescent="0.25">
      <c r="A15" s="59">
        <v>10</v>
      </c>
      <c r="B15" s="29"/>
      <c r="C15" s="26" t="s">
        <v>140</v>
      </c>
      <c r="D15" s="58">
        <v>8</v>
      </c>
      <c r="E15" s="26" t="s">
        <v>22</v>
      </c>
      <c r="F15" s="26" t="s">
        <v>134</v>
      </c>
      <c r="G15" s="30">
        <v>6</v>
      </c>
      <c r="H15" s="28">
        <v>0</v>
      </c>
      <c r="I15" s="28">
        <v>8</v>
      </c>
      <c r="J15" s="28">
        <v>0</v>
      </c>
      <c r="K15" s="28">
        <v>0</v>
      </c>
      <c r="L15" s="28">
        <v>4</v>
      </c>
      <c r="M15" s="28">
        <v>0</v>
      </c>
      <c r="N15" s="28">
        <v>0</v>
      </c>
      <c r="O15" s="28">
        <v>0</v>
      </c>
      <c r="P15" s="74">
        <f t="shared" si="0"/>
        <v>18</v>
      </c>
      <c r="Q15" s="31"/>
    </row>
    <row r="16" spans="1:17" s="55" customFormat="1" ht="31.5" customHeight="1" x14ac:dyDescent="0.25">
      <c r="A16" s="59">
        <v>11</v>
      </c>
      <c r="B16" s="29"/>
      <c r="C16" s="26" t="s">
        <v>141</v>
      </c>
      <c r="D16" s="58">
        <v>8</v>
      </c>
      <c r="E16" s="26" t="s">
        <v>25</v>
      </c>
      <c r="F16" s="26" t="s">
        <v>137</v>
      </c>
      <c r="G16" s="30">
        <v>2</v>
      </c>
      <c r="H16" s="28">
        <v>0</v>
      </c>
      <c r="I16" s="28">
        <v>8</v>
      </c>
      <c r="J16" s="28">
        <v>0</v>
      </c>
      <c r="K16" s="28">
        <v>0</v>
      </c>
      <c r="L16" s="28">
        <v>4</v>
      </c>
      <c r="M16" s="28">
        <v>0</v>
      </c>
      <c r="N16" s="28">
        <v>0</v>
      </c>
      <c r="O16" s="28">
        <v>4</v>
      </c>
      <c r="P16" s="74">
        <f t="shared" si="0"/>
        <v>18</v>
      </c>
      <c r="Q16" s="31"/>
    </row>
    <row r="17" spans="1:17" s="55" customFormat="1" ht="31.5" customHeight="1" x14ac:dyDescent="0.25">
      <c r="A17" s="59">
        <v>12</v>
      </c>
      <c r="B17" s="29"/>
      <c r="C17" s="26" t="s">
        <v>142</v>
      </c>
      <c r="D17" s="58">
        <v>8</v>
      </c>
      <c r="E17" s="26" t="s">
        <v>25</v>
      </c>
      <c r="F17" s="26" t="s">
        <v>137</v>
      </c>
      <c r="G17" s="30">
        <v>2</v>
      </c>
      <c r="H17" s="28">
        <v>0</v>
      </c>
      <c r="I17" s="28">
        <v>0</v>
      </c>
      <c r="J17" s="28">
        <v>0</v>
      </c>
      <c r="K17" s="28">
        <v>0</v>
      </c>
      <c r="L17" s="28">
        <v>4</v>
      </c>
      <c r="M17" s="28">
        <v>0</v>
      </c>
      <c r="N17" s="28">
        <v>0</v>
      </c>
      <c r="O17" s="28">
        <v>0</v>
      </c>
      <c r="P17" s="74">
        <f t="shared" si="0"/>
        <v>6</v>
      </c>
      <c r="Q17" s="31"/>
    </row>
    <row r="18" spans="1:17" s="55" customFormat="1" ht="31.5" customHeight="1" x14ac:dyDescent="0.25">
      <c r="A18" s="59">
        <v>13</v>
      </c>
      <c r="B18" s="29"/>
      <c r="C18" s="26" t="s">
        <v>24</v>
      </c>
      <c r="D18" s="58">
        <v>8</v>
      </c>
      <c r="E18" s="26" t="s">
        <v>44</v>
      </c>
      <c r="F18" s="26" t="s">
        <v>120</v>
      </c>
      <c r="G18" s="30">
        <v>0</v>
      </c>
      <c r="H18" s="28">
        <v>0</v>
      </c>
      <c r="I18" s="28">
        <v>12</v>
      </c>
      <c r="J18" s="28">
        <v>4</v>
      </c>
      <c r="K18" s="28">
        <v>2</v>
      </c>
      <c r="L18" s="28">
        <v>14</v>
      </c>
      <c r="M18" s="28">
        <v>1</v>
      </c>
      <c r="N18" s="28">
        <v>14</v>
      </c>
      <c r="O18" s="28">
        <v>3</v>
      </c>
      <c r="P18" s="74">
        <f t="shared" si="0"/>
        <v>50</v>
      </c>
      <c r="Q18" s="31" t="s">
        <v>37</v>
      </c>
    </row>
    <row r="19" spans="1:17" s="55" customFormat="1" ht="31.5" customHeight="1" x14ac:dyDescent="0.25">
      <c r="A19" s="59">
        <v>14</v>
      </c>
      <c r="B19" s="29"/>
      <c r="C19" s="26" t="s">
        <v>143</v>
      </c>
      <c r="D19" s="58">
        <v>8</v>
      </c>
      <c r="E19" s="26" t="s">
        <v>22</v>
      </c>
      <c r="F19" s="26" t="s">
        <v>134</v>
      </c>
      <c r="G19" s="30">
        <v>6</v>
      </c>
      <c r="H19" s="28">
        <v>0</v>
      </c>
      <c r="I19" s="28">
        <v>4</v>
      </c>
      <c r="J19" s="28">
        <v>3</v>
      </c>
      <c r="K19" s="28">
        <v>0</v>
      </c>
      <c r="L19" s="28">
        <v>6</v>
      </c>
      <c r="M19" s="28">
        <v>4</v>
      </c>
      <c r="N19" s="28">
        <v>2</v>
      </c>
      <c r="O19" s="28">
        <v>0</v>
      </c>
      <c r="P19" s="74">
        <f t="shared" si="0"/>
        <v>25</v>
      </c>
      <c r="Q19" s="31"/>
    </row>
    <row r="20" spans="1:17" s="55" customFormat="1" ht="31.5" customHeight="1" x14ac:dyDescent="0.25">
      <c r="A20" s="59">
        <v>15</v>
      </c>
      <c r="B20" s="29"/>
      <c r="C20" s="26" t="s">
        <v>252</v>
      </c>
      <c r="D20" s="58">
        <v>8</v>
      </c>
      <c r="E20" s="26" t="s">
        <v>44</v>
      </c>
      <c r="F20" s="76" t="s">
        <v>120</v>
      </c>
      <c r="G20" s="30">
        <v>4</v>
      </c>
      <c r="H20" s="28">
        <v>0</v>
      </c>
      <c r="I20" s="28">
        <v>0</v>
      </c>
      <c r="J20" s="28">
        <v>0</v>
      </c>
      <c r="K20" s="28">
        <v>0</v>
      </c>
      <c r="L20" s="28">
        <v>6</v>
      </c>
      <c r="M20" s="28">
        <v>0</v>
      </c>
      <c r="N20" s="28">
        <v>0</v>
      </c>
      <c r="O20" s="28">
        <v>0</v>
      </c>
      <c r="P20" s="74">
        <f t="shared" si="0"/>
        <v>10</v>
      </c>
      <c r="Q20" s="31"/>
    </row>
    <row r="21" spans="1:17" s="55" customFormat="1" ht="31.5" customHeight="1" x14ac:dyDescent="0.25">
      <c r="A21" s="59">
        <v>16</v>
      </c>
      <c r="B21" s="29"/>
      <c r="C21" s="26" t="s">
        <v>144</v>
      </c>
      <c r="D21" s="58">
        <v>8</v>
      </c>
      <c r="E21" s="26" t="s">
        <v>22</v>
      </c>
      <c r="F21" s="26" t="s">
        <v>134</v>
      </c>
      <c r="G21" s="30">
        <v>4</v>
      </c>
      <c r="H21" s="28">
        <v>0</v>
      </c>
      <c r="I21" s="28">
        <v>8</v>
      </c>
      <c r="J21" s="28">
        <v>2</v>
      </c>
      <c r="K21" s="28">
        <v>0</v>
      </c>
      <c r="L21" s="28">
        <v>10</v>
      </c>
      <c r="M21" s="28">
        <v>0</v>
      </c>
      <c r="N21" s="28">
        <v>2</v>
      </c>
      <c r="O21" s="28">
        <v>2</v>
      </c>
      <c r="P21" s="74">
        <f t="shared" si="0"/>
        <v>28</v>
      </c>
      <c r="Q21" s="31"/>
    </row>
    <row r="22" spans="1:17" s="55" customFormat="1" ht="31.5" customHeight="1" x14ac:dyDescent="0.25">
      <c r="A22" s="59">
        <v>17</v>
      </c>
      <c r="B22" s="29"/>
      <c r="C22" s="26" t="s">
        <v>145</v>
      </c>
      <c r="D22" s="58">
        <v>8</v>
      </c>
      <c r="E22" s="26" t="s">
        <v>22</v>
      </c>
      <c r="F22" s="26" t="s">
        <v>134</v>
      </c>
      <c r="G22" s="30">
        <v>6</v>
      </c>
      <c r="H22" s="28">
        <v>0</v>
      </c>
      <c r="I22" s="28">
        <v>4</v>
      </c>
      <c r="J22" s="28">
        <v>3</v>
      </c>
      <c r="K22" s="28">
        <v>0</v>
      </c>
      <c r="L22" s="28">
        <v>6</v>
      </c>
      <c r="M22" s="28">
        <v>4</v>
      </c>
      <c r="N22" s="28">
        <v>2</v>
      </c>
      <c r="O22" s="28">
        <v>0</v>
      </c>
      <c r="P22" s="74">
        <f t="shared" si="0"/>
        <v>25</v>
      </c>
      <c r="Q22" s="31"/>
    </row>
    <row r="23" spans="1:17" s="55" customFormat="1" ht="31.5" customHeight="1" x14ac:dyDescent="0.25">
      <c r="A23" s="59">
        <v>18</v>
      </c>
      <c r="B23" s="29"/>
      <c r="C23" s="26" t="s">
        <v>69</v>
      </c>
      <c r="D23" s="58">
        <v>8</v>
      </c>
      <c r="E23" s="26" t="s">
        <v>25</v>
      </c>
      <c r="F23" s="26" t="s">
        <v>146</v>
      </c>
      <c r="G23" s="30">
        <v>6</v>
      </c>
      <c r="H23" s="28">
        <v>2</v>
      </c>
      <c r="I23" s="28">
        <v>8</v>
      </c>
      <c r="J23" s="28">
        <v>3</v>
      </c>
      <c r="K23" s="28">
        <v>0</v>
      </c>
      <c r="L23" s="28">
        <v>8</v>
      </c>
      <c r="M23" s="28">
        <v>0</v>
      </c>
      <c r="N23" s="28">
        <v>7</v>
      </c>
      <c r="O23" s="28">
        <v>3</v>
      </c>
      <c r="P23" s="74">
        <f t="shared" si="0"/>
        <v>37</v>
      </c>
      <c r="Q23" s="31" t="s">
        <v>38</v>
      </c>
    </row>
    <row r="24" spans="1:17" s="55" customFormat="1" ht="39" customHeight="1" x14ac:dyDescent="0.25">
      <c r="A24" s="59">
        <v>19</v>
      </c>
      <c r="B24" s="29"/>
      <c r="C24" s="26" t="s">
        <v>147</v>
      </c>
      <c r="D24" s="58">
        <v>8</v>
      </c>
      <c r="E24" s="26" t="s">
        <v>25</v>
      </c>
      <c r="F24" s="26" t="s">
        <v>137</v>
      </c>
      <c r="G24" s="30">
        <v>0</v>
      </c>
      <c r="H24" s="28">
        <v>0</v>
      </c>
      <c r="I24" s="28">
        <v>2</v>
      </c>
      <c r="J24" s="28">
        <v>0</v>
      </c>
      <c r="K24" s="28">
        <v>0</v>
      </c>
      <c r="L24" s="28">
        <v>4</v>
      </c>
      <c r="M24" s="28">
        <v>0</v>
      </c>
      <c r="N24" s="28">
        <v>4</v>
      </c>
      <c r="O24" s="28">
        <v>0</v>
      </c>
      <c r="P24" s="74">
        <f t="shared" si="0"/>
        <v>10</v>
      </c>
      <c r="Q24" s="31"/>
    </row>
    <row r="25" spans="1:17" s="55" customFormat="1" ht="31.5" customHeight="1" x14ac:dyDescent="0.25">
      <c r="A25" s="59">
        <v>20</v>
      </c>
      <c r="B25" s="29"/>
      <c r="C25" s="26" t="s">
        <v>61</v>
      </c>
      <c r="D25" s="58">
        <v>8</v>
      </c>
      <c r="E25" s="26" t="s">
        <v>21</v>
      </c>
      <c r="F25" s="26" t="s">
        <v>95</v>
      </c>
      <c r="G25" s="30">
        <v>2</v>
      </c>
      <c r="H25" s="28">
        <v>0</v>
      </c>
      <c r="I25" s="28">
        <v>4</v>
      </c>
      <c r="J25" s="28">
        <v>0</v>
      </c>
      <c r="K25" s="28">
        <v>0</v>
      </c>
      <c r="L25" s="28">
        <v>8</v>
      </c>
      <c r="M25" s="28">
        <v>4</v>
      </c>
      <c r="N25" s="28">
        <v>0</v>
      </c>
      <c r="O25" s="28">
        <v>0</v>
      </c>
      <c r="P25" s="74">
        <f t="shared" si="0"/>
        <v>18</v>
      </c>
      <c r="Q25" s="31"/>
    </row>
    <row r="26" spans="1:17" s="55" customFormat="1" ht="31.5" customHeight="1" x14ac:dyDescent="0.25">
      <c r="A26" s="59">
        <v>21</v>
      </c>
      <c r="B26" s="29"/>
      <c r="C26" s="26" t="s">
        <v>67</v>
      </c>
      <c r="D26" s="58">
        <v>8</v>
      </c>
      <c r="E26" s="26" t="s">
        <v>21</v>
      </c>
      <c r="F26" s="26" t="s">
        <v>95</v>
      </c>
      <c r="G26" s="30">
        <v>6</v>
      </c>
      <c r="H26" s="28">
        <v>0</v>
      </c>
      <c r="I26" s="28">
        <v>0</v>
      </c>
      <c r="J26" s="28">
        <v>1</v>
      </c>
      <c r="K26" s="28">
        <v>0</v>
      </c>
      <c r="L26" s="28">
        <v>4</v>
      </c>
      <c r="M26" s="28">
        <v>0</v>
      </c>
      <c r="N26" s="28">
        <v>0</v>
      </c>
      <c r="O26" s="28">
        <v>0</v>
      </c>
      <c r="P26" s="74">
        <f t="shared" si="0"/>
        <v>11</v>
      </c>
      <c r="Q26" s="31"/>
    </row>
    <row r="27" spans="1:17" s="55" customFormat="1" ht="31.5" customHeight="1" x14ac:dyDescent="0.25">
      <c r="A27" s="59">
        <v>22</v>
      </c>
      <c r="B27" s="29"/>
      <c r="C27" s="26" t="s">
        <v>148</v>
      </c>
      <c r="D27" s="58">
        <v>8</v>
      </c>
      <c r="E27" s="26" t="s">
        <v>21</v>
      </c>
      <c r="F27" s="26" t="s">
        <v>95</v>
      </c>
      <c r="G27" s="30">
        <v>0</v>
      </c>
      <c r="H27" s="28">
        <v>0</v>
      </c>
      <c r="I27" s="28">
        <v>0</v>
      </c>
      <c r="J27" s="28">
        <v>0</v>
      </c>
      <c r="K27" s="28">
        <v>0</v>
      </c>
      <c r="L27" s="28">
        <v>6</v>
      </c>
      <c r="M27" s="28">
        <v>2</v>
      </c>
      <c r="N27" s="28">
        <v>0</v>
      </c>
      <c r="O27" s="28">
        <v>4</v>
      </c>
      <c r="P27" s="74">
        <f t="shared" si="0"/>
        <v>12</v>
      </c>
      <c r="Q27" s="31"/>
    </row>
    <row r="28" spans="1:17" s="55" customFormat="1" ht="31.5" customHeight="1" x14ac:dyDescent="0.25">
      <c r="A28" s="59">
        <v>23</v>
      </c>
      <c r="B28" s="29"/>
      <c r="C28" s="26" t="s">
        <v>149</v>
      </c>
      <c r="D28" s="58">
        <v>8</v>
      </c>
      <c r="E28" s="26" t="s">
        <v>19</v>
      </c>
      <c r="F28" s="26" t="s">
        <v>150</v>
      </c>
      <c r="G28" s="30">
        <v>2</v>
      </c>
      <c r="H28" s="28">
        <v>0</v>
      </c>
      <c r="I28" s="28">
        <v>0</v>
      </c>
      <c r="J28" s="28">
        <v>0</v>
      </c>
      <c r="K28" s="28">
        <v>0</v>
      </c>
      <c r="L28" s="28">
        <v>2</v>
      </c>
      <c r="M28" s="28">
        <v>0</v>
      </c>
      <c r="N28" s="28">
        <v>0</v>
      </c>
      <c r="O28" s="28">
        <v>5</v>
      </c>
      <c r="P28" s="74">
        <f t="shared" si="0"/>
        <v>9</v>
      </c>
      <c r="Q28" s="31"/>
    </row>
    <row r="29" spans="1:17" s="55" customFormat="1" ht="31.5" customHeight="1" x14ac:dyDescent="0.25">
      <c r="A29" s="59">
        <v>24</v>
      </c>
      <c r="B29" s="29"/>
      <c r="C29" s="26" t="s">
        <v>59</v>
      </c>
      <c r="D29" s="58">
        <v>8</v>
      </c>
      <c r="E29" s="26" t="s">
        <v>19</v>
      </c>
      <c r="F29" s="26" t="s">
        <v>150</v>
      </c>
      <c r="G29" s="30">
        <v>2</v>
      </c>
      <c r="H29" s="28">
        <v>0</v>
      </c>
      <c r="I29" s="28">
        <v>0</v>
      </c>
      <c r="J29" s="28">
        <v>0</v>
      </c>
      <c r="K29" s="28">
        <v>0</v>
      </c>
      <c r="L29" s="28">
        <v>4</v>
      </c>
      <c r="M29" s="28">
        <v>0</v>
      </c>
      <c r="N29" s="28">
        <v>0</v>
      </c>
      <c r="O29" s="28">
        <v>2</v>
      </c>
      <c r="P29" s="74">
        <f t="shared" si="0"/>
        <v>8</v>
      </c>
      <c r="Q29" s="31"/>
    </row>
    <row r="30" spans="1:17" s="55" customFormat="1" ht="31.5" customHeight="1" x14ac:dyDescent="0.25">
      <c r="A30" s="59">
        <v>25</v>
      </c>
      <c r="B30" s="29"/>
      <c r="C30" s="26" t="s">
        <v>151</v>
      </c>
      <c r="D30" s="58">
        <v>8</v>
      </c>
      <c r="E30" s="26" t="s">
        <v>98</v>
      </c>
      <c r="F30" s="26" t="s">
        <v>99</v>
      </c>
      <c r="G30" s="30">
        <v>0</v>
      </c>
      <c r="H30" s="28">
        <v>0</v>
      </c>
      <c r="I30" s="28">
        <v>1</v>
      </c>
      <c r="J30" s="28">
        <v>0</v>
      </c>
      <c r="K30" s="28">
        <v>2</v>
      </c>
      <c r="L30" s="28">
        <v>0</v>
      </c>
      <c r="M30" s="28">
        <v>2</v>
      </c>
      <c r="N30" s="28">
        <v>0</v>
      </c>
      <c r="O30" s="28">
        <v>0</v>
      </c>
      <c r="P30" s="74">
        <f t="shared" si="0"/>
        <v>5</v>
      </c>
      <c r="Q30" s="31"/>
    </row>
    <row r="31" spans="1:17" s="55" customFormat="1" ht="31.5" customHeight="1" x14ac:dyDescent="0.25">
      <c r="A31" s="59">
        <v>26</v>
      </c>
      <c r="B31" s="29"/>
      <c r="C31" s="26" t="s">
        <v>152</v>
      </c>
      <c r="D31" s="58">
        <v>8</v>
      </c>
      <c r="E31" s="26" t="s">
        <v>21</v>
      </c>
      <c r="F31" s="26" t="s">
        <v>95</v>
      </c>
      <c r="G31" s="30">
        <v>4</v>
      </c>
      <c r="H31" s="28">
        <v>0</v>
      </c>
      <c r="I31" s="28">
        <v>0</v>
      </c>
      <c r="J31" s="28">
        <v>2</v>
      </c>
      <c r="K31" s="28">
        <v>0</v>
      </c>
      <c r="L31" s="28">
        <v>4</v>
      </c>
      <c r="M31" s="28">
        <v>0</v>
      </c>
      <c r="N31" s="28">
        <v>0</v>
      </c>
      <c r="O31" s="28">
        <v>2</v>
      </c>
      <c r="P31" s="74">
        <f t="shared" si="0"/>
        <v>12</v>
      </c>
      <c r="Q31" s="31"/>
    </row>
    <row r="32" spans="1:17" s="55" customFormat="1" ht="31.5" customHeight="1" x14ac:dyDescent="0.25">
      <c r="A32" s="59">
        <v>27</v>
      </c>
      <c r="B32" s="29"/>
      <c r="C32" s="26" t="s">
        <v>68</v>
      </c>
      <c r="D32" s="58">
        <v>8</v>
      </c>
      <c r="E32" s="26" t="s">
        <v>21</v>
      </c>
      <c r="F32" s="26" t="s">
        <v>95</v>
      </c>
      <c r="G32" s="30">
        <v>4</v>
      </c>
      <c r="H32" s="28">
        <v>0</v>
      </c>
      <c r="I32" s="28">
        <v>8</v>
      </c>
      <c r="J32" s="28">
        <v>3</v>
      </c>
      <c r="K32" s="28">
        <v>0</v>
      </c>
      <c r="L32" s="28">
        <v>10</v>
      </c>
      <c r="M32" s="28">
        <v>1</v>
      </c>
      <c r="N32" s="28">
        <v>0</v>
      </c>
      <c r="O32" s="28">
        <v>1</v>
      </c>
      <c r="P32" s="74">
        <f t="shared" si="0"/>
        <v>27</v>
      </c>
      <c r="Q32" s="31"/>
    </row>
    <row r="33" spans="1:17" s="55" customFormat="1" ht="31.5" customHeight="1" x14ac:dyDescent="0.25">
      <c r="A33" s="59">
        <v>28</v>
      </c>
      <c r="B33" s="29"/>
      <c r="C33" s="26" t="s">
        <v>32</v>
      </c>
      <c r="D33" s="58">
        <v>8</v>
      </c>
      <c r="E33" s="26" t="s">
        <v>27</v>
      </c>
      <c r="F33" s="26" t="s">
        <v>100</v>
      </c>
      <c r="G33" s="30">
        <v>0</v>
      </c>
      <c r="H33" s="28">
        <v>0</v>
      </c>
      <c r="I33" s="28">
        <v>4</v>
      </c>
      <c r="J33" s="28">
        <v>1</v>
      </c>
      <c r="K33" s="28">
        <v>0</v>
      </c>
      <c r="L33" s="28">
        <v>8</v>
      </c>
      <c r="M33" s="28">
        <v>2</v>
      </c>
      <c r="N33" s="28">
        <v>2</v>
      </c>
      <c r="O33" s="28">
        <v>0</v>
      </c>
      <c r="P33" s="74">
        <f t="shared" si="0"/>
        <v>17</v>
      </c>
      <c r="Q33" s="31"/>
    </row>
    <row r="34" spans="1:17" s="55" customFormat="1" ht="31.5" customHeight="1" x14ac:dyDescent="0.25">
      <c r="A34" s="59">
        <v>29</v>
      </c>
      <c r="B34" s="29"/>
      <c r="C34" s="26" t="s">
        <v>70</v>
      </c>
      <c r="D34" s="58">
        <v>8</v>
      </c>
      <c r="E34" s="26" t="s">
        <v>19</v>
      </c>
      <c r="F34" s="26" t="s">
        <v>153</v>
      </c>
      <c r="G34" s="30">
        <v>6</v>
      </c>
      <c r="H34" s="28">
        <v>0</v>
      </c>
      <c r="I34" s="28">
        <v>4</v>
      </c>
      <c r="J34" s="28">
        <v>4</v>
      </c>
      <c r="K34" s="28">
        <v>0</v>
      </c>
      <c r="L34" s="28">
        <v>12</v>
      </c>
      <c r="M34" s="28">
        <v>0</v>
      </c>
      <c r="N34" s="28">
        <v>0</v>
      </c>
      <c r="O34" s="28">
        <v>3</v>
      </c>
      <c r="P34" s="74">
        <f t="shared" si="0"/>
        <v>29</v>
      </c>
      <c r="Q34" s="31"/>
    </row>
    <row r="35" spans="1:17" s="55" customFormat="1" ht="31.5" customHeight="1" x14ac:dyDescent="0.25">
      <c r="A35" s="59">
        <v>30</v>
      </c>
      <c r="B35" s="29"/>
      <c r="C35" s="26" t="s">
        <v>154</v>
      </c>
      <c r="D35" s="58">
        <v>8</v>
      </c>
      <c r="E35" s="26" t="s">
        <v>19</v>
      </c>
      <c r="F35" s="26" t="s">
        <v>153</v>
      </c>
      <c r="G35" s="30">
        <v>4</v>
      </c>
      <c r="H35" s="28">
        <v>0</v>
      </c>
      <c r="I35" s="28">
        <v>0</v>
      </c>
      <c r="J35" s="28">
        <v>0</v>
      </c>
      <c r="K35" s="28">
        <v>0</v>
      </c>
      <c r="L35" s="28">
        <v>8</v>
      </c>
      <c r="M35" s="28">
        <v>0</v>
      </c>
      <c r="N35" s="28">
        <v>0</v>
      </c>
      <c r="O35" s="28">
        <v>2</v>
      </c>
      <c r="P35" s="74">
        <f t="shared" si="0"/>
        <v>14</v>
      </c>
      <c r="Q35" s="31"/>
    </row>
    <row r="36" spans="1:17" s="55" customFormat="1" ht="31.5" customHeight="1" x14ac:dyDescent="0.25">
      <c r="A36" s="59">
        <v>31</v>
      </c>
      <c r="B36" s="29"/>
      <c r="C36" s="26" t="s">
        <v>155</v>
      </c>
      <c r="D36" s="58">
        <v>8</v>
      </c>
      <c r="E36" s="26" t="s">
        <v>117</v>
      </c>
      <c r="F36" s="26" t="s">
        <v>118</v>
      </c>
      <c r="G36" s="30">
        <v>4</v>
      </c>
      <c r="H36" s="28">
        <v>0</v>
      </c>
      <c r="I36" s="28">
        <v>4</v>
      </c>
      <c r="J36" s="28">
        <v>0</v>
      </c>
      <c r="K36" s="28">
        <v>0</v>
      </c>
      <c r="L36" s="28">
        <v>10</v>
      </c>
      <c r="M36" s="28">
        <v>2</v>
      </c>
      <c r="N36" s="28">
        <v>6</v>
      </c>
      <c r="O36" s="28">
        <v>2</v>
      </c>
      <c r="P36" s="74">
        <f t="shared" si="0"/>
        <v>28</v>
      </c>
      <c r="Q36" s="31"/>
    </row>
    <row r="37" spans="1:17" s="55" customFormat="1" ht="31.5" customHeight="1" x14ac:dyDescent="0.25">
      <c r="A37" s="59">
        <v>32</v>
      </c>
      <c r="B37" s="29"/>
      <c r="C37" s="26" t="s">
        <v>157</v>
      </c>
      <c r="D37" s="58">
        <v>8</v>
      </c>
      <c r="E37" s="26" t="s">
        <v>27</v>
      </c>
      <c r="F37" s="26" t="s">
        <v>100</v>
      </c>
      <c r="G37" s="30">
        <v>4</v>
      </c>
      <c r="H37" s="28">
        <v>0</v>
      </c>
      <c r="I37" s="28">
        <v>8</v>
      </c>
      <c r="J37" s="28">
        <v>1</v>
      </c>
      <c r="K37" s="28">
        <v>0</v>
      </c>
      <c r="L37" s="28">
        <v>14</v>
      </c>
      <c r="M37" s="28">
        <v>0</v>
      </c>
      <c r="N37" s="28">
        <v>0</v>
      </c>
      <c r="O37" s="28">
        <v>0</v>
      </c>
      <c r="P37" s="74">
        <f t="shared" si="0"/>
        <v>27</v>
      </c>
      <c r="Q37" s="31"/>
    </row>
    <row r="38" spans="1:17" s="55" customFormat="1" ht="31.5" customHeight="1" x14ac:dyDescent="0.25">
      <c r="A38" s="59">
        <v>33</v>
      </c>
      <c r="B38" s="29"/>
      <c r="C38" s="26" t="s">
        <v>159</v>
      </c>
      <c r="D38" s="58">
        <v>8</v>
      </c>
      <c r="E38" s="26" t="s">
        <v>20</v>
      </c>
      <c r="F38" s="26" t="s">
        <v>158</v>
      </c>
      <c r="G38" s="30">
        <v>0</v>
      </c>
      <c r="H38" s="28">
        <v>0</v>
      </c>
      <c r="I38" s="28">
        <v>8</v>
      </c>
      <c r="J38" s="28">
        <v>2</v>
      </c>
      <c r="K38" s="28">
        <v>0</v>
      </c>
      <c r="L38" s="28">
        <v>4</v>
      </c>
      <c r="M38" s="28">
        <v>0</v>
      </c>
      <c r="N38" s="28">
        <v>3</v>
      </c>
      <c r="O38" s="28">
        <v>1</v>
      </c>
      <c r="P38" s="74">
        <f t="shared" si="0"/>
        <v>18</v>
      </c>
      <c r="Q38" s="31"/>
    </row>
    <row r="39" spans="1:17" s="55" customFormat="1" ht="31.5" customHeight="1" x14ac:dyDescent="0.25">
      <c r="A39" s="59">
        <v>34</v>
      </c>
      <c r="B39" s="29"/>
      <c r="C39" s="26" t="s">
        <v>160</v>
      </c>
      <c r="D39" s="58">
        <v>8</v>
      </c>
      <c r="E39" s="26" t="s">
        <v>20</v>
      </c>
      <c r="F39" s="26" t="s">
        <v>158</v>
      </c>
      <c r="G39" s="30">
        <v>4</v>
      </c>
      <c r="H39" s="28">
        <v>0</v>
      </c>
      <c r="I39" s="28">
        <v>4</v>
      </c>
      <c r="J39" s="28">
        <v>3</v>
      </c>
      <c r="K39" s="28">
        <v>0</v>
      </c>
      <c r="L39" s="28">
        <v>10</v>
      </c>
      <c r="M39" s="28">
        <v>0</v>
      </c>
      <c r="N39" s="28">
        <v>4</v>
      </c>
      <c r="O39" s="28">
        <v>0</v>
      </c>
      <c r="P39" s="74">
        <f t="shared" si="0"/>
        <v>25</v>
      </c>
      <c r="Q39" s="31"/>
    </row>
    <row r="40" spans="1:17" s="55" customFormat="1" ht="31.5" customHeight="1" x14ac:dyDescent="0.25">
      <c r="A40" s="59">
        <v>35</v>
      </c>
      <c r="B40" s="29"/>
      <c r="C40" s="26" t="s">
        <v>60</v>
      </c>
      <c r="D40" s="58">
        <v>8</v>
      </c>
      <c r="E40" s="26" t="s">
        <v>20</v>
      </c>
      <c r="F40" s="26" t="s">
        <v>158</v>
      </c>
      <c r="G40" s="30">
        <v>6</v>
      </c>
      <c r="H40" s="28">
        <v>2</v>
      </c>
      <c r="I40" s="28">
        <v>0</v>
      </c>
      <c r="J40" s="28">
        <v>3</v>
      </c>
      <c r="K40" s="28">
        <v>2</v>
      </c>
      <c r="L40" s="28">
        <v>4</v>
      </c>
      <c r="M40" s="28">
        <v>0</v>
      </c>
      <c r="N40" s="28">
        <v>0</v>
      </c>
      <c r="O40" s="28">
        <v>2</v>
      </c>
      <c r="P40" s="74">
        <f t="shared" si="0"/>
        <v>19</v>
      </c>
      <c r="Q40" s="31"/>
    </row>
    <row r="41" spans="1:17" s="55" customFormat="1" ht="31.5" customHeight="1" x14ac:dyDescent="0.25">
      <c r="A41" s="59">
        <v>36</v>
      </c>
      <c r="B41" s="29"/>
      <c r="C41" s="26" t="s">
        <v>161</v>
      </c>
      <c r="D41" s="58">
        <v>8</v>
      </c>
      <c r="E41" s="76" t="s">
        <v>56</v>
      </c>
      <c r="F41" s="26" t="s">
        <v>129</v>
      </c>
      <c r="G41" s="30">
        <v>6</v>
      </c>
      <c r="H41" s="28">
        <v>2</v>
      </c>
      <c r="I41" s="28">
        <v>12</v>
      </c>
      <c r="J41" s="28">
        <v>0</v>
      </c>
      <c r="K41" s="28">
        <v>0</v>
      </c>
      <c r="L41" s="28">
        <v>10</v>
      </c>
      <c r="M41" s="28">
        <v>0</v>
      </c>
      <c r="N41" s="28">
        <v>2</v>
      </c>
      <c r="O41" s="28">
        <v>0</v>
      </c>
      <c r="P41" s="74">
        <f t="shared" si="0"/>
        <v>32</v>
      </c>
      <c r="Q41" s="31" t="s">
        <v>39</v>
      </c>
    </row>
    <row r="42" spans="1:17" s="55" customFormat="1" ht="31.5" customHeight="1" x14ac:dyDescent="0.25">
      <c r="A42" s="59">
        <v>37</v>
      </c>
      <c r="B42" s="29"/>
      <c r="C42" s="26" t="s">
        <v>66</v>
      </c>
      <c r="D42" s="58">
        <v>8</v>
      </c>
      <c r="E42" s="76" t="s">
        <v>56</v>
      </c>
      <c r="F42" s="26" t="s">
        <v>129</v>
      </c>
      <c r="G42" s="30">
        <v>6</v>
      </c>
      <c r="H42" s="28">
        <v>0</v>
      </c>
      <c r="I42" s="28">
        <v>4</v>
      </c>
      <c r="J42" s="28">
        <v>0</v>
      </c>
      <c r="K42" s="28">
        <v>0</v>
      </c>
      <c r="L42" s="28">
        <v>6</v>
      </c>
      <c r="M42" s="28">
        <v>2</v>
      </c>
      <c r="N42" s="28">
        <v>5</v>
      </c>
      <c r="O42" s="28">
        <v>3</v>
      </c>
      <c r="P42" s="74">
        <f t="shared" si="0"/>
        <v>26</v>
      </c>
      <c r="Q42" s="31"/>
    </row>
    <row r="43" spans="1:17" s="55" customFormat="1" ht="31.5" customHeight="1" x14ac:dyDescent="0.25">
      <c r="A43" s="59">
        <v>38</v>
      </c>
      <c r="B43" s="29"/>
      <c r="C43" s="26" t="s">
        <v>162</v>
      </c>
      <c r="D43" s="58">
        <v>8</v>
      </c>
      <c r="E43" s="76" t="s">
        <v>56</v>
      </c>
      <c r="F43" s="26" t="s">
        <v>129</v>
      </c>
      <c r="G43" s="30">
        <v>0</v>
      </c>
      <c r="H43" s="28">
        <v>0</v>
      </c>
      <c r="I43" s="28">
        <v>2</v>
      </c>
      <c r="J43" s="28">
        <v>0</v>
      </c>
      <c r="K43" s="28">
        <v>0</v>
      </c>
      <c r="L43" s="28">
        <v>4</v>
      </c>
      <c r="M43" s="28">
        <v>0</v>
      </c>
      <c r="N43" s="28">
        <v>1</v>
      </c>
      <c r="O43" s="28">
        <v>0</v>
      </c>
      <c r="P43" s="74">
        <f t="shared" si="0"/>
        <v>7</v>
      </c>
      <c r="Q43" s="31"/>
    </row>
    <row r="44" spans="1:17" x14ac:dyDescent="0.25">
      <c r="A44" s="94" t="s">
        <v>8</v>
      </c>
      <c r="B44" s="94"/>
      <c r="C44" s="94"/>
      <c r="D44" s="94"/>
    </row>
    <row r="47" spans="1:17" x14ac:dyDescent="0.25">
      <c r="A47" s="95" t="s">
        <v>9</v>
      </c>
      <c r="B47" s="95"/>
      <c r="C47" s="95"/>
      <c r="D47" s="95"/>
    </row>
    <row r="48" spans="1:17" x14ac:dyDescent="0.25">
      <c r="A48" s="95" t="s">
        <v>10</v>
      </c>
      <c r="B48" s="95"/>
      <c r="C48" s="95"/>
    </row>
    <row r="50" spans="1:4" x14ac:dyDescent="0.25">
      <c r="A50" s="95" t="s">
        <v>11</v>
      </c>
      <c r="B50" s="95"/>
      <c r="C50" s="95"/>
    </row>
    <row r="53" spans="1:4" x14ac:dyDescent="0.25">
      <c r="A53" s="1"/>
      <c r="B53" s="1"/>
      <c r="C53" s="3"/>
      <c r="D53" s="4"/>
    </row>
  </sheetData>
  <autoFilter ref="A4:F5">
    <sortState ref="A7:F27">
      <sortCondition ref="A4:A5"/>
    </sortState>
  </autoFilter>
  <mergeCells count="17">
    <mergeCell ref="A44:D44"/>
    <mergeCell ref="A47:D47"/>
    <mergeCell ref="A48:C48"/>
    <mergeCell ref="A50:C50"/>
    <mergeCell ref="A4:A5"/>
    <mergeCell ref="B4:B5"/>
    <mergeCell ref="G1:Q1"/>
    <mergeCell ref="C2:F2"/>
    <mergeCell ref="C3:F3"/>
    <mergeCell ref="C4:C5"/>
    <mergeCell ref="D4:D5"/>
    <mergeCell ref="E4:E5"/>
    <mergeCell ref="F4:F5"/>
    <mergeCell ref="G4:O4"/>
    <mergeCell ref="P4:P5"/>
    <mergeCell ref="Q4:Q5"/>
    <mergeCell ref="P3:Q3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2" zoomScale="89" zoomScaleSheetLayoutView="89" workbookViewId="0">
      <selection activeCell="O6" sqref="O6:P55"/>
    </sheetView>
  </sheetViews>
  <sheetFormatPr defaultRowHeight="15" x14ac:dyDescent="0.25"/>
  <cols>
    <col min="1" max="1" width="4.42578125" style="14" customWidth="1"/>
    <col min="2" max="2" width="6.28515625" style="14" customWidth="1"/>
    <col min="3" max="3" width="24" style="21" customWidth="1"/>
    <col min="4" max="4" width="7.28515625" style="22" customWidth="1"/>
    <col min="5" max="5" width="30.140625" style="21" customWidth="1"/>
    <col min="6" max="6" width="24.140625" style="21" customWidth="1"/>
    <col min="7" max="14" width="6.85546875" style="14" customWidth="1"/>
    <col min="15" max="15" width="9.42578125" style="14" customWidth="1"/>
    <col min="16" max="16" width="9.42578125" style="79" customWidth="1"/>
    <col min="17" max="16384" width="9.140625" style="14"/>
  </cols>
  <sheetData>
    <row r="1" spans="1:16" ht="116.25" customHeight="1" x14ac:dyDescent="0.25">
      <c r="B1" s="13"/>
      <c r="C1" s="15"/>
      <c r="D1" s="16"/>
      <c r="E1" s="15"/>
      <c r="F1" s="15"/>
      <c r="G1" s="86" t="s">
        <v>13</v>
      </c>
      <c r="H1" s="86"/>
      <c r="I1" s="86"/>
      <c r="J1" s="86"/>
      <c r="K1" s="86"/>
      <c r="L1" s="86"/>
      <c r="M1" s="86"/>
      <c r="N1" s="86"/>
      <c r="O1" s="87"/>
      <c r="P1" s="87"/>
    </row>
    <row r="2" spans="1:16" ht="81.75" customHeight="1" x14ac:dyDescent="0.25">
      <c r="B2" s="13"/>
      <c r="C2" s="88" t="s">
        <v>36</v>
      </c>
      <c r="D2" s="89"/>
      <c r="E2" s="89"/>
      <c r="F2" s="89"/>
    </row>
    <row r="3" spans="1:16" ht="35.25" customHeight="1" x14ac:dyDescent="0.25">
      <c r="B3" s="13"/>
      <c r="C3" s="89" t="s">
        <v>14</v>
      </c>
      <c r="D3" s="89"/>
      <c r="E3" s="89"/>
      <c r="F3" s="89"/>
      <c r="O3" s="90" t="s">
        <v>29</v>
      </c>
      <c r="P3" s="90"/>
    </row>
    <row r="4" spans="1:16" s="5" customFormat="1" ht="63.75" customHeight="1" x14ac:dyDescent="0.25">
      <c r="A4" s="101" t="s">
        <v>0</v>
      </c>
      <c r="B4" s="102" t="s">
        <v>12</v>
      </c>
      <c r="C4" s="83" t="s">
        <v>1</v>
      </c>
      <c r="D4" s="83" t="s">
        <v>2</v>
      </c>
      <c r="E4" s="83" t="s">
        <v>3</v>
      </c>
      <c r="F4" s="83" t="s">
        <v>4</v>
      </c>
      <c r="G4" s="91" t="s">
        <v>7</v>
      </c>
      <c r="H4" s="92"/>
      <c r="I4" s="92"/>
      <c r="J4" s="92"/>
      <c r="K4" s="92"/>
      <c r="L4" s="92"/>
      <c r="M4" s="92"/>
      <c r="N4" s="92"/>
      <c r="O4" s="83" t="s">
        <v>5</v>
      </c>
      <c r="P4" s="83" t="s">
        <v>6</v>
      </c>
    </row>
    <row r="5" spans="1:16" s="5" customFormat="1" ht="29.25" customHeight="1" x14ac:dyDescent="0.25">
      <c r="A5" s="101"/>
      <c r="B5" s="103"/>
      <c r="C5" s="84"/>
      <c r="D5" s="84"/>
      <c r="E5" s="84"/>
      <c r="F5" s="84"/>
      <c r="G5" s="77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7">
        <v>8</v>
      </c>
      <c r="O5" s="83"/>
      <c r="P5" s="83"/>
    </row>
    <row r="6" spans="1:16" s="5" customFormat="1" ht="38.25" customHeight="1" x14ac:dyDescent="0.25">
      <c r="A6" s="10">
        <v>1</v>
      </c>
      <c r="B6" s="23"/>
      <c r="C6" s="24" t="s">
        <v>72</v>
      </c>
      <c r="D6" s="27">
        <v>9</v>
      </c>
      <c r="E6" s="24" t="s">
        <v>22</v>
      </c>
      <c r="F6" s="24" t="s">
        <v>134</v>
      </c>
      <c r="G6" s="25">
        <v>4</v>
      </c>
      <c r="H6" s="10">
        <v>0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61">
        <f>G6+H6+I6+J6+K6+L6+M6+N6</f>
        <v>8</v>
      </c>
      <c r="P6" s="2"/>
    </row>
    <row r="7" spans="1:16" s="5" customFormat="1" ht="38.25" customHeight="1" x14ac:dyDescent="0.25">
      <c r="A7" s="10">
        <v>2</v>
      </c>
      <c r="B7" s="23"/>
      <c r="C7" s="24" t="s">
        <v>163</v>
      </c>
      <c r="D7" s="27">
        <v>9</v>
      </c>
      <c r="E7" s="24" t="s">
        <v>22</v>
      </c>
      <c r="F7" s="24" t="s">
        <v>134</v>
      </c>
      <c r="G7" s="25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60" t="s">
        <v>257</v>
      </c>
      <c r="N7" s="10">
        <v>0</v>
      </c>
      <c r="O7" s="61">
        <f t="shared" ref="O7:O55" si="0">G7+H7+I7+J7+K7+L7+M7+N7</f>
        <v>0</v>
      </c>
      <c r="P7" s="2"/>
    </row>
    <row r="8" spans="1:16" s="5" customFormat="1" ht="38.25" customHeight="1" x14ac:dyDescent="0.25">
      <c r="A8" s="10">
        <v>3</v>
      </c>
      <c r="B8" s="23"/>
      <c r="C8" s="24" t="s">
        <v>73</v>
      </c>
      <c r="D8" s="27">
        <v>9</v>
      </c>
      <c r="E8" s="24" t="s">
        <v>22</v>
      </c>
      <c r="F8" s="24" t="s">
        <v>134</v>
      </c>
      <c r="G8" s="25">
        <v>0</v>
      </c>
      <c r="H8" s="10">
        <v>4</v>
      </c>
      <c r="I8" s="10">
        <v>3</v>
      </c>
      <c r="J8" s="10">
        <v>0</v>
      </c>
      <c r="K8" s="10">
        <v>5</v>
      </c>
      <c r="L8" s="10">
        <v>0</v>
      </c>
      <c r="M8" s="10">
        <v>0</v>
      </c>
      <c r="N8" s="10">
        <v>6</v>
      </c>
      <c r="O8" s="61">
        <f t="shared" si="0"/>
        <v>18</v>
      </c>
      <c r="P8" s="2" t="s">
        <v>39</v>
      </c>
    </row>
    <row r="9" spans="1:16" s="5" customFormat="1" ht="38.25" customHeight="1" x14ac:dyDescent="0.25">
      <c r="A9" s="10">
        <v>4</v>
      </c>
      <c r="B9" s="23"/>
      <c r="C9" s="24" t="s">
        <v>164</v>
      </c>
      <c r="D9" s="27">
        <v>9</v>
      </c>
      <c r="E9" s="24" t="s">
        <v>22</v>
      </c>
      <c r="F9" s="24" t="s">
        <v>134</v>
      </c>
      <c r="G9" s="25">
        <v>2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61">
        <f t="shared" si="0"/>
        <v>4</v>
      </c>
      <c r="P9" s="2"/>
    </row>
    <row r="10" spans="1:16" s="5" customFormat="1" ht="38.25" customHeight="1" x14ac:dyDescent="0.25">
      <c r="A10" s="10">
        <v>5</v>
      </c>
      <c r="B10" s="23"/>
      <c r="C10" s="24" t="s">
        <v>76</v>
      </c>
      <c r="D10" s="27">
        <v>9</v>
      </c>
      <c r="E10" s="24" t="s">
        <v>22</v>
      </c>
      <c r="F10" s="24" t="s">
        <v>134</v>
      </c>
      <c r="G10" s="25">
        <v>0</v>
      </c>
      <c r="H10" s="10">
        <v>0</v>
      </c>
      <c r="I10" s="10">
        <v>0</v>
      </c>
      <c r="J10" s="10">
        <v>2</v>
      </c>
      <c r="K10" s="10">
        <v>1</v>
      </c>
      <c r="L10" s="10">
        <v>0</v>
      </c>
      <c r="M10" s="10">
        <v>2</v>
      </c>
      <c r="N10" s="10">
        <v>0</v>
      </c>
      <c r="O10" s="61">
        <f t="shared" si="0"/>
        <v>5</v>
      </c>
      <c r="P10" s="2"/>
    </row>
    <row r="11" spans="1:16" s="5" customFormat="1" ht="38.25" customHeight="1" x14ac:dyDescent="0.25">
      <c r="A11" s="10">
        <v>6</v>
      </c>
      <c r="B11" s="23"/>
      <c r="C11" s="24" t="s">
        <v>165</v>
      </c>
      <c r="D11" s="27">
        <v>9</v>
      </c>
      <c r="E11" s="24" t="s">
        <v>22</v>
      </c>
      <c r="F11" s="24" t="s">
        <v>134</v>
      </c>
      <c r="G11" s="25">
        <v>0</v>
      </c>
      <c r="H11" s="10">
        <v>0</v>
      </c>
      <c r="I11" s="10">
        <v>0</v>
      </c>
      <c r="J11" s="10">
        <v>2</v>
      </c>
      <c r="K11" s="10">
        <v>1</v>
      </c>
      <c r="L11" s="10">
        <v>0</v>
      </c>
      <c r="M11" s="10">
        <v>0</v>
      </c>
      <c r="N11" s="10">
        <v>2</v>
      </c>
      <c r="O11" s="61">
        <f t="shared" si="0"/>
        <v>5</v>
      </c>
      <c r="P11" s="20"/>
    </row>
    <row r="12" spans="1:16" s="5" customFormat="1" ht="38.25" customHeight="1" x14ac:dyDescent="0.25">
      <c r="A12" s="10">
        <v>7</v>
      </c>
      <c r="B12" s="23"/>
      <c r="C12" s="24" t="s">
        <v>166</v>
      </c>
      <c r="D12" s="27">
        <v>9</v>
      </c>
      <c r="E12" s="24" t="s">
        <v>22</v>
      </c>
      <c r="F12" s="24" t="s">
        <v>134</v>
      </c>
      <c r="G12" s="25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61">
        <f t="shared" si="0"/>
        <v>0</v>
      </c>
      <c r="P12" s="20"/>
    </row>
    <row r="13" spans="1:16" s="5" customFormat="1" ht="38.25" customHeight="1" x14ac:dyDescent="0.25">
      <c r="A13" s="10">
        <v>8</v>
      </c>
      <c r="B13" s="23"/>
      <c r="C13" s="24" t="s">
        <v>167</v>
      </c>
      <c r="D13" s="27">
        <v>9</v>
      </c>
      <c r="E13" s="24" t="s">
        <v>27</v>
      </c>
      <c r="F13" s="24" t="s">
        <v>168</v>
      </c>
      <c r="G13" s="25">
        <v>3</v>
      </c>
      <c r="H13" s="10">
        <v>2</v>
      </c>
      <c r="I13" s="10">
        <v>0</v>
      </c>
      <c r="J13" s="10">
        <v>1</v>
      </c>
      <c r="K13" s="10">
        <v>3</v>
      </c>
      <c r="L13" s="10">
        <v>0</v>
      </c>
      <c r="M13" s="10">
        <v>2</v>
      </c>
      <c r="N13" s="10">
        <v>2</v>
      </c>
      <c r="O13" s="61">
        <f t="shared" si="0"/>
        <v>13</v>
      </c>
      <c r="P13" s="2"/>
    </row>
    <row r="14" spans="1:16" s="5" customFormat="1" ht="38.25" customHeight="1" x14ac:dyDescent="0.25">
      <c r="A14" s="10">
        <v>9</v>
      </c>
      <c r="B14" s="23"/>
      <c r="C14" s="24" t="s">
        <v>169</v>
      </c>
      <c r="D14" s="27">
        <v>9</v>
      </c>
      <c r="E14" s="24" t="s">
        <v>89</v>
      </c>
      <c r="F14" s="24" t="s">
        <v>105</v>
      </c>
      <c r="G14" s="25">
        <v>2</v>
      </c>
      <c r="H14" s="10">
        <v>0</v>
      </c>
      <c r="I14" s="10">
        <v>0</v>
      </c>
      <c r="J14" s="10">
        <v>2</v>
      </c>
      <c r="K14" s="10">
        <v>2</v>
      </c>
      <c r="L14" s="10">
        <v>0</v>
      </c>
      <c r="M14" s="10">
        <v>0</v>
      </c>
      <c r="N14" s="10">
        <v>0</v>
      </c>
      <c r="O14" s="61">
        <f t="shared" si="0"/>
        <v>6</v>
      </c>
      <c r="P14" s="2"/>
    </row>
    <row r="15" spans="1:16" s="5" customFormat="1" ht="38.25" customHeight="1" x14ac:dyDescent="0.25">
      <c r="A15" s="10">
        <v>10</v>
      </c>
      <c r="B15" s="23"/>
      <c r="C15" s="24" t="s">
        <v>170</v>
      </c>
      <c r="D15" s="27">
        <v>9</v>
      </c>
      <c r="E15" s="24" t="s">
        <v>25</v>
      </c>
      <c r="F15" s="24" t="s">
        <v>171</v>
      </c>
      <c r="G15" s="25">
        <v>1</v>
      </c>
      <c r="H15" s="10">
        <v>0</v>
      </c>
      <c r="I15" s="10">
        <v>1</v>
      </c>
      <c r="J15" s="10">
        <v>4</v>
      </c>
      <c r="K15" s="10">
        <v>2</v>
      </c>
      <c r="L15" s="10">
        <v>0</v>
      </c>
      <c r="M15" s="10">
        <v>1</v>
      </c>
      <c r="N15" s="10">
        <v>5</v>
      </c>
      <c r="O15" s="61">
        <f t="shared" si="0"/>
        <v>14</v>
      </c>
      <c r="P15" s="20"/>
    </row>
    <row r="16" spans="1:16" s="5" customFormat="1" ht="38.25" customHeight="1" x14ac:dyDescent="0.25">
      <c r="A16" s="10">
        <v>11</v>
      </c>
      <c r="B16" s="23"/>
      <c r="C16" s="24" t="s">
        <v>172</v>
      </c>
      <c r="D16" s="27">
        <v>9</v>
      </c>
      <c r="E16" s="24" t="s">
        <v>25</v>
      </c>
      <c r="F16" s="24" t="s">
        <v>137</v>
      </c>
      <c r="G16" s="25">
        <v>4</v>
      </c>
      <c r="H16" s="10">
        <v>2</v>
      </c>
      <c r="I16" s="10">
        <v>2</v>
      </c>
      <c r="J16" s="10">
        <v>0</v>
      </c>
      <c r="K16" s="10">
        <v>1</v>
      </c>
      <c r="L16" s="10">
        <v>3</v>
      </c>
      <c r="M16" s="10">
        <v>0</v>
      </c>
      <c r="N16" s="10">
        <v>0</v>
      </c>
      <c r="O16" s="61">
        <f t="shared" si="0"/>
        <v>12</v>
      </c>
      <c r="P16" s="2"/>
    </row>
    <row r="17" spans="1:16" s="5" customFormat="1" ht="38.25" customHeight="1" x14ac:dyDescent="0.25">
      <c r="A17" s="10">
        <v>12</v>
      </c>
      <c r="B17" s="23"/>
      <c r="C17" s="24" t="s">
        <v>173</v>
      </c>
      <c r="D17" s="27">
        <v>9</v>
      </c>
      <c r="E17" s="24" t="s">
        <v>98</v>
      </c>
      <c r="F17" s="24" t="s">
        <v>99</v>
      </c>
      <c r="G17" s="25">
        <v>0</v>
      </c>
      <c r="H17" s="10">
        <v>2</v>
      </c>
      <c r="I17" s="10">
        <v>0</v>
      </c>
      <c r="J17" s="10">
        <v>5</v>
      </c>
      <c r="K17" s="10">
        <v>0</v>
      </c>
      <c r="L17" s="10">
        <v>0</v>
      </c>
      <c r="M17" s="10">
        <v>0</v>
      </c>
      <c r="N17" s="10">
        <v>2</v>
      </c>
      <c r="O17" s="61">
        <f t="shared" si="0"/>
        <v>9</v>
      </c>
      <c r="P17" s="2"/>
    </row>
    <row r="18" spans="1:16" s="5" customFormat="1" ht="38.25" customHeight="1" x14ac:dyDescent="0.25">
      <c r="A18" s="10">
        <v>13</v>
      </c>
      <c r="B18" s="23"/>
      <c r="C18" s="24" t="s">
        <v>174</v>
      </c>
      <c r="D18" s="27">
        <v>9</v>
      </c>
      <c r="E18" s="24" t="s">
        <v>25</v>
      </c>
      <c r="F18" s="24" t="s">
        <v>137</v>
      </c>
      <c r="G18" s="25">
        <v>0</v>
      </c>
      <c r="H18" s="10">
        <v>0</v>
      </c>
      <c r="I18" s="10">
        <v>0</v>
      </c>
      <c r="J18" s="10">
        <v>4</v>
      </c>
      <c r="K18" s="10">
        <v>3</v>
      </c>
      <c r="L18" s="10">
        <v>0</v>
      </c>
      <c r="M18" s="10">
        <v>0</v>
      </c>
      <c r="N18" s="10">
        <v>0</v>
      </c>
      <c r="O18" s="61">
        <f t="shared" si="0"/>
        <v>7</v>
      </c>
      <c r="P18" s="2"/>
    </row>
    <row r="19" spans="1:16" s="5" customFormat="1" ht="38.25" customHeight="1" x14ac:dyDescent="0.25">
      <c r="A19" s="10">
        <v>14</v>
      </c>
      <c r="B19" s="23"/>
      <c r="C19" s="24" t="s">
        <v>175</v>
      </c>
      <c r="D19" s="27">
        <v>9</v>
      </c>
      <c r="E19" s="24" t="s">
        <v>74</v>
      </c>
      <c r="F19" s="24" t="s">
        <v>92</v>
      </c>
      <c r="G19" s="25">
        <v>0</v>
      </c>
      <c r="H19" s="10">
        <v>0</v>
      </c>
      <c r="I19" s="10">
        <v>0</v>
      </c>
      <c r="J19" s="10">
        <v>3</v>
      </c>
      <c r="K19" s="10">
        <v>0</v>
      </c>
      <c r="L19" s="10">
        <v>1</v>
      </c>
      <c r="M19" s="10">
        <v>1</v>
      </c>
      <c r="N19" s="10">
        <v>0</v>
      </c>
      <c r="O19" s="61">
        <f t="shared" si="0"/>
        <v>5</v>
      </c>
      <c r="P19" s="2"/>
    </row>
    <row r="20" spans="1:16" s="5" customFormat="1" ht="38.25" customHeight="1" x14ac:dyDescent="0.25">
      <c r="A20" s="10">
        <v>15</v>
      </c>
      <c r="B20" s="23"/>
      <c r="C20" s="24" t="s">
        <v>176</v>
      </c>
      <c r="D20" s="27">
        <v>9</v>
      </c>
      <c r="E20" s="24" t="s">
        <v>89</v>
      </c>
      <c r="F20" s="24" t="s">
        <v>105</v>
      </c>
      <c r="G20" s="25">
        <v>1</v>
      </c>
      <c r="H20" s="10">
        <v>0</v>
      </c>
      <c r="I20" s="10">
        <v>0</v>
      </c>
      <c r="J20" s="10">
        <v>0</v>
      </c>
      <c r="K20" s="10">
        <v>5</v>
      </c>
      <c r="L20" s="10">
        <v>0</v>
      </c>
      <c r="M20" s="10">
        <v>0</v>
      </c>
      <c r="N20" s="10">
        <v>0</v>
      </c>
      <c r="O20" s="61">
        <f t="shared" si="0"/>
        <v>6</v>
      </c>
      <c r="P20" s="2"/>
    </row>
    <row r="21" spans="1:16" s="5" customFormat="1" ht="38.25" customHeight="1" x14ac:dyDescent="0.25">
      <c r="A21" s="10">
        <v>16</v>
      </c>
      <c r="B21" s="23"/>
      <c r="C21" s="24" t="s">
        <v>177</v>
      </c>
      <c r="D21" s="27">
        <v>9</v>
      </c>
      <c r="E21" s="24" t="s">
        <v>48</v>
      </c>
      <c r="F21" s="24" t="s">
        <v>178</v>
      </c>
      <c r="G21" s="25">
        <v>2</v>
      </c>
      <c r="H21" s="10">
        <v>0</v>
      </c>
      <c r="I21" s="10">
        <v>0</v>
      </c>
      <c r="J21" s="10">
        <v>8</v>
      </c>
      <c r="K21" s="10">
        <v>5</v>
      </c>
      <c r="L21" s="10">
        <v>0</v>
      </c>
      <c r="M21" s="10">
        <v>2</v>
      </c>
      <c r="N21" s="10">
        <v>9</v>
      </c>
      <c r="O21" s="61">
        <f t="shared" si="0"/>
        <v>26</v>
      </c>
      <c r="P21" s="2" t="s">
        <v>38</v>
      </c>
    </row>
    <row r="22" spans="1:16" s="5" customFormat="1" ht="38.25" customHeight="1" x14ac:dyDescent="0.25">
      <c r="A22" s="10">
        <v>17</v>
      </c>
      <c r="B22" s="39"/>
      <c r="C22" s="24" t="s">
        <v>179</v>
      </c>
      <c r="D22" s="27">
        <v>9</v>
      </c>
      <c r="E22" s="24" t="s">
        <v>25</v>
      </c>
      <c r="F22" s="24" t="s">
        <v>137</v>
      </c>
      <c r="G22" s="41">
        <v>1</v>
      </c>
      <c r="H22" s="9">
        <v>0</v>
      </c>
      <c r="I22" s="9">
        <v>0</v>
      </c>
      <c r="J22" s="9">
        <v>0</v>
      </c>
      <c r="K22" s="9">
        <v>2</v>
      </c>
      <c r="L22" s="9">
        <v>0</v>
      </c>
      <c r="M22" s="9">
        <v>0</v>
      </c>
      <c r="N22" s="9">
        <v>0</v>
      </c>
      <c r="O22" s="61">
        <f t="shared" si="0"/>
        <v>3</v>
      </c>
      <c r="P22" s="80"/>
    </row>
    <row r="23" spans="1:16" s="5" customFormat="1" ht="38.25" customHeight="1" x14ac:dyDescent="0.25">
      <c r="A23" s="10">
        <v>18</v>
      </c>
      <c r="B23" s="39"/>
      <c r="C23" s="24" t="s">
        <v>180</v>
      </c>
      <c r="D23" s="27">
        <v>9</v>
      </c>
      <c r="E23" s="24" t="s">
        <v>27</v>
      </c>
      <c r="F23" s="24" t="s">
        <v>181</v>
      </c>
      <c r="G23" s="41">
        <v>2</v>
      </c>
      <c r="H23" s="9">
        <v>0</v>
      </c>
      <c r="I23" s="9">
        <v>0</v>
      </c>
      <c r="J23" s="9">
        <v>1</v>
      </c>
      <c r="K23" s="9">
        <v>6</v>
      </c>
      <c r="L23" s="9">
        <v>0</v>
      </c>
      <c r="M23" s="9">
        <v>0</v>
      </c>
      <c r="N23" s="9">
        <v>2</v>
      </c>
      <c r="O23" s="61">
        <f t="shared" si="0"/>
        <v>11</v>
      </c>
      <c r="P23" s="80"/>
    </row>
    <row r="24" spans="1:16" s="5" customFormat="1" ht="38.25" customHeight="1" x14ac:dyDescent="0.25">
      <c r="A24" s="10">
        <v>19</v>
      </c>
      <c r="B24" s="39"/>
      <c r="C24" s="24" t="s">
        <v>182</v>
      </c>
      <c r="D24" s="27">
        <v>9</v>
      </c>
      <c r="E24" s="24" t="s">
        <v>25</v>
      </c>
      <c r="F24" s="24" t="s">
        <v>137</v>
      </c>
      <c r="G24" s="41">
        <v>0</v>
      </c>
      <c r="H24" s="9">
        <v>0</v>
      </c>
      <c r="I24" s="9">
        <v>3</v>
      </c>
      <c r="J24" s="9">
        <v>0</v>
      </c>
      <c r="K24" s="9">
        <v>4</v>
      </c>
      <c r="L24" s="9">
        <v>1</v>
      </c>
      <c r="M24" s="9">
        <v>2</v>
      </c>
      <c r="N24" s="9">
        <v>0</v>
      </c>
      <c r="O24" s="61">
        <f t="shared" si="0"/>
        <v>10</v>
      </c>
      <c r="P24" s="80"/>
    </row>
    <row r="25" spans="1:16" s="5" customFormat="1" ht="38.25" customHeight="1" x14ac:dyDescent="0.25">
      <c r="A25" s="10">
        <v>20</v>
      </c>
      <c r="B25" s="39"/>
      <c r="C25" s="24" t="s">
        <v>254</v>
      </c>
      <c r="D25" s="27">
        <v>9</v>
      </c>
      <c r="E25" s="24" t="s">
        <v>27</v>
      </c>
      <c r="F25" s="24" t="s">
        <v>168</v>
      </c>
      <c r="G25" s="41">
        <v>0</v>
      </c>
      <c r="H25" s="9">
        <v>0</v>
      </c>
      <c r="I25" s="9">
        <v>2</v>
      </c>
      <c r="J25" s="9">
        <v>3</v>
      </c>
      <c r="K25" s="9">
        <v>2</v>
      </c>
      <c r="L25" s="9">
        <v>0</v>
      </c>
      <c r="M25" s="9">
        <v>1</v>
      </c>
      <c r="N25" s="9">
        <v>5</v>
      </c>
      <c r="O25" s="61">
        <f t="shared" si="0"/>
        <v>13</v>
      </c>
      <c r="P25" s="80"/>
    </row>
    <row r="26" spans="1:16" s="5" customFormat="1" ht="38.25" customHeight="1" x14ac:dyDescent="0.25">
      <c r="A26" s="10">
        <v>21</v>
      </c>
      <c r="B26" s="39"/>
      <c r="C26" s="24" t="s">
        <v>183</v>
      </c>
      <c r="D26" s="27">
        <v>9</v>
      </c>
      <c r="E26" s="24" t="s">
        <v>27</v>
      </c>
      <c r="F26" s="24" t="s">
        <v>168</v>
      </c>
      <c r="G26" s="41">
        <v>2</v>
      </c>
      <c r="H26" s="9">
        <v>0</v>
      </c>
      <c r="I26" s="9">
        <v>0</v>
      </c>
      <c r="J26" s="9">
        <v>4</v>
      </c>
      <c r="K26" s="9">
        <v>4</v>
      </c>
      <c r="L26" s="9">
        <v>0</v>
      </c>
      <c r="M26" s="9">
        <v>1</v>
      </c>
      <c r="N26" s="9">
        <v>1</v>
      </c>
      <c r="O26" s="61">
        <f t="shared" si="0"/>
        <v>12</v>
      </c>
      <c r="P26" s="80"/>
    </row>
    <row r="27" spans="1:16" s="5" customFormat="1" ht="38.25" customHeight="1" x14ac:dyDescent="0.25">
      <c r="A27" s="10">
        <v>22</v>
      </c>
      <c r="B27" s="39"/>
      <c r="C27" s="24" t="s">
        <v>184</v>
      </c>
      <c r="D27" s="27">
        <v>9</v>
      </c>
      <c r="E27" s="24" t="s">
        <v>27</v>
      </c>
      <c r="F27" s="24" t="s">
        <v>168</v>
      </c>
      <c r="G27" s="41">
        <v>2</v>
      </c>
      <c r="H27" s="9">
        <v>0</v>
      </c>
      <c r="I27" s="9">
        <v>0</v>
      </c>
      <c r="J27" s="9">
        <v>1</v>
      </c>
      <c r="K27" s="9">
        <v>2</v>
      </c>
      <c r="L27" s="9">
        <v>0</v>
      </c>
      <c r="M27" s="9">
        <v>1</v>
      </c>
      <c r="N27" s="9">
        <v>0</v>
      </c>
      <c r="O27" s="61">
        <f t="shared" si="0"/>
        <v>6</v>
      </c>
      <c r="P27" s="80"/>
    </row>
    <row r="28" spans="1:16" s="5" customFormat="1" ht="38.25" customHeight="1" x14ac:dyDescent="0.25">
      <c r="A28" s="10">
        <v>23</v>
      </c>
      <c r="B28" s="39"/>
      <c r="C28" s="24" t="s">
        <v>255</v>
      </c>
      <c r="D28" s="27">
        <v>9</v>
      </c>
      <c r="E28" s="24" t="s">
        <v>27</v>
      </c>
      <c r="F28" s="24" t="s">
        <v>168</v>
      </c>
      <c r="G28" s="41">
        <v>0</v>
      </c>
      <c r="H28" s="9">
        <v>1</v>
      </c>
      <c r="I28" s="9">
        <v>2</v>
      </c>
      <c r="J28" s="9">
        <v>4</v>
      </c>
      <c r="K28" s="9">
        <v>1</v>
      </c>
      <c r="L28" s="9">
        <v>0</v>
      </c>
      <c r="M28" s="9">
        <v>0</v>
      </c>
      <c r="N28" s="9">
        <v>0</v>
      </c>
      <c r="O28" s="61">
        <f t="shared" si="0"/>
        <v>8</v>
      </c>
      <c r="P28" s="80"/>
    </row>
    <row r="29" spans="1:16" s="5" customFormat="1" ht="38.25" customHeight="1" x14ac:dyDescent="0.25">
      <c r="A29" s="10">
        <v>24</v>
      </c>
      <c r="B29" s="39"/>
      <c r="C29" s="24" t="s">
        <v>35</v>
      </c>
      <c r="D29" s="27">
        <v>9</v>
      </c>
      <c r="E29" s="24" t="s">
        <v>19</v>
      </c>
      <c r="F29" s="24" t="s">
        <v>153</v>
      </c>
      <c r="G29" s="41">
        <v>1</v>
      </c>
      <c r="H29" s="9">
        <v>0</v>
      </c>
      <c r="I29" s="9">
        <v>0</v>
      </c>
      <c r="J29" s="9">
        <v>0</v>
      </c>
      <c r="K29" s="9">
        <v>4</v>
      </c>
      <c r="L29" s="9">
        <v>0</v>
      </c>
      <c r="M29" s="9">
        <v>1</v>
      </c>
      <c r="N29" s="9">
        <v>2</v>
      </c>
      <c r="O29" s="61">
        <f t="shared" si="0"/>
        <v>8</v>
      </c>
      <c r="P29" s="80"/>
    </row>
    <row r="30" spans="1:16" s="5" customFormat="1" ht="38.25" customHeight="1" x14ac:dyDescent="0.25">
      <c r="A30" s="10">
        <v>25</v>
      </c>
      <c r="B30" s="39"/>
      <c r="C30" s="24" t="s">
        <v>185</v>
      </c>
      <c r="D30" s="27">
        <v>9</v>
      </c>
      <c r="E30" s="24" t="s">
        <v>186</v>
      </c>
      <c r="F30" s="24" t="s">
        <v>187</v>
      </c>
      <c r="G30" s="41">
        <v>0</v>
      </c>
      <c r="H30" s="9">
        <v>0</v>
      </c>
      <c r="I30" s="9">
        <v>0</v>
      </c>
      <c r="J30" s="9">
        <v>1</v>
      </c>
      <c r="K30" s="9">
        <v>2</v>
      </c>
      <c r="L30" s="9">
        <v>0</v>
      </c>
      <c r="M30" s="9">
        <v>0</v>
      </c>
      <c r="N30" s="9">
        <v>0</v>
      </c>
      <c r="O30" s="61">
        <f t="shared" si="0"/>
        <v>3</v>
      </c>
      <c r="P30" s="80"/>
    </row>
    <row r="31" spans="1:16" s="5" customFormat="1" ht="38.25" customHeight="1" x14ac:dyDescent="0.25">
      <c r="A31" s="10">
        <v>26</v>
      </c>
      <c r="B31" s="39"/>
      <c r="C31" s="24" t="s">
        <v>188</v>
      </c>
      <c r="D31" s="27">
        <v>9</v>
      </c>
      <c r="E31" s="24" t="s">
        <v>52</v>
      </c>
      <c r="F31" s="24" t="s">
        <v>53</v>
      </c>
      <c r="G31" s="41">
        <v>0</v>
      </c>
      <c r="H31" s="9">
        <v>1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61">
        <v>2</v>
      </c>
      <c r="P31" s="80"/>
    </row>
    <row r="32" spans="1:16" s="5" customFormat="1" ht="38.25" customHeight="1" x14ac:dyDescent="0.25">
      <c r="A32" s="10">
        <v>27</v>
      </c>
      <c r="B32" s="39"/>
      <c r="C32" s="24" t="s">
        <v>189</v>
      </c>
      <c r="D32" s="27">
        <v>9</v>
      </c>
      <c r="E32" s="24" t="s">
        <v>22</v>
      </c>
      <c r="F32" s="24" t="s">
        <v>134</v>
      </c>
      <c r="G32" s="41">
        <v>1</v>
      </c>
      <c r="H32" s="9">
        <v>0</v>
      </c>
      <c r="I32" s="9">
        <v>0</v>
      </c>
      <c r="J32" s="9">
        <v>0</v>
      </c>
      <c r="K32" s="9">
        <v>2</v>
      </c>
      <c r="L32" s="9">
        <v>0</v>
      </c>
      <c r="M32" s="9">
        <v>2</v>
      </c>
      <c r="N32" s="9">
        <v>7</v>
      </c>
      <c r="O32" s="61">
        <f t="shared" si="0"/>
        <v>12</v>
      </c>
      <c r="P32" s="80"/>
    </row>
    <row r="33" spans="1:16" s="5" customFormat="1" ht="38.25" customHeight="1" x14ac:dyDescent="0.25">
      <c r="A33" s="10">
        <v>28</v>
      </c>
      <c r="B33" s="39"/>
      <c r="C33" s="24" t="s">
        <v>82</v>
      </c>
      <c r="D33" s="27">
        <v>9</v>
      </c>
      <c r="E33" s="24" t="s">
        <v>44</v>
      </c>
      <c r="F33" s="24" t="s">
        <v>120</v>
      </c>
      <c r="G33" s="41">
        <v>0</v>
      </c>
      <c r="H33" s="9">
        <v>0</v>
      </c>
      <c r="I33" s="9">
        <v>0</v>
      </c>
      <c r="J33" s="9">
        <v>1</v>
      </c>
      <c r="K33" s="9">
        <v>1</v>
      </c>
      <c r="L33" s="9">
        <v>0</v>
      </c>
      <c r="M33" s="9">
        <v>0</v>
      </c>
      <c r="N33" s="9">
        <v>0</v>
      </c>
      <c r="O33" s="61">
        <f t="shared" si="0"/>
        <v>2</v>
      </c>
      <c r="P33" s="80"/>
    </row>
    <row r="34" spans="1:16" s="5" customFormat="1" ht="38.25" customHeight="1" x14ac:dyDescent="0.25">
      <c r="A34" s="10">
        <v>29</v>
      </c>
      <c r="B34" s="39"/>
      <c r="C34" s="24" t="s">
        <v>190</v>
      </c>
      <c r="D34" s="27">
        <v>9</v>
      </c>
      <c r="E34" s="24" t="s">
        <v>27</v>
      </c>
      <c r="F34" s="24" t="s">
        <v>168</v>
      </c>
      <c r="G34" s="41">
        <v>2</v>
      </c>
      <c r="H34" s="9">
        <v>4</v>
      </c>
      <c r="I34" s="9">
        <v>3</v>
      </c>
      <c r="J34" s="9">
        <v>4</v>
      </c>
      <c r="K34" s="9">
        <v>4</v>
      </c>
      <c r="L34" s="9">
        <v>0</v>
      </c>
      <c r="M34" s="9">
        <v>1</v>
      </c>
      <c r="N34" s="9">
        <v>15</v>
      </c>
      <c r="O34" s="61">
        <f t="shared" si="0"/>
        <v>33</v>
      </c>
      <c r="P34" s="81">
        <v>2</v>
      </c>
    </row>
    <row r="35" spans="1:16" s="5" customFormat="1" ht="38.25" customHeight="1" x14ac:dyDescent="0.25">
      <c r="A35" s="10">
        <v>30</v>
      </c>
      <c r="B35" s="39"/>
      <c r="C35" s="24" t="s">
        <v>191</v>
      </c>
      <c r="D35" s="27">
        <v>9</v>
      </c>
      <c r="E35" s="24" t="s">
        <v>19</v>
      </c>
      <c r="F35" s="24" t="s">
        <v>153</v>
      </c>
      <c r="G35" s="41">
        <v>0</v>
      </c>
      <c r="H35" s="9">
        <v>1</v>
      </c>
      <c r="I35" s="9">
        <v>5</v>
      </c>
      <c r="J35" s="9">
        <v>1</v>
      </c>
      <c r="K35" s="9">
        <v>4</v>
      </c>
      <c r="L35" s="9">
        <v>0</v>
      </c>
      <c r="M35" s="9">
        <v>1</v>
      </c>
      <c r="N35" s="9">
        <v>5</v>
      </c>
      <c r="O35" s="61">
        <v>17</v>
      </c>
      <c r="P35" s="81">
        <v>3</v>
      </c>
    </row>
    <row r="36" spans="1:16" s="5" customFormat="1" ht="38.25" customHeight="1" x14ac:dyDescent="0.25">
      <c r="A36" s="10">
        <v>31</v>
      </c>
      <c r="B36" s="39"/>
      <c r="C36" s="24" t="s">
        <v>253</v>
      </c>
      <c r="D36" s="27">
        <v>9</v>
      </c>
      <c r="E36" s="24" t="s">
        <v>44</v>
      </c>
      <c r="F36" s="24" t="s">
        <v>120</v>
      </c>
      <c r="G36" s="41">
        <v>1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1</v>
      </c>
      <c r="N36" s="9">
        <v>3</v>
      </c>
      <c r="O36" s="61">
        <f t="shared" si="0"/>
        <v>6</v>
      </c>
      <c r="P36" s="80"/>
    </row>
    <row r="37" spans="1:16" s="5" customFormat="1" ht="38.25" customHeight="1" x14ac:dyDescent="0.25">
      <c r="A37" s="10">
        <v>32</v>
      </c>
      <c r="B37" s="39"/>
      <c r="C37" s="24" t="s">
        <v>192</v>
      </c>
      <c r="D37" s="27">
        <v>9</v>
      </c>
      <c r="E37" s="24" t="s">
        <v>19</v>
      </c>
      <c r="F37" s="24" t="s">
        <v>153</v>
      </c>
      <c r="G37" s="41">
        <v>0</v>
      </c>
      <c r="H37" s="9">
        <v>1</v>
      </c>
      <c r="I37" s="9">
        <v>1</v>
      </c>
      <c r="J37" s="9">
        <v>3</v>
      </c>
      <c r="K37" s="9">
        <v>2</v>
      </c>
      <c r="L37" s="9">
        <v>0</v>
      </c>
      <c r="M37" s="9">
        <v>0</v>
      </c>
      <c r="N37" s="9">
        <v>2</v>
      </c>
      <c r="O37" s="61">
        <f t="shared" si="0"/>
        <v>9</v>
      </c>
      <c r="P37" s="80"/>
    </row>
    <row r="38" spans="1:16" s="5" customFormat="1" ht="38.25" customHeight="1" x14ac:dyDescent="0.25">
      <c r="A38" s="10">
        <v>33</v>
      </c>
      <c r="B38" s="39"/>
      <c r="C38" s="24" t="s">
        <v>78</v>
      </c>
      <c r="D38" s="27">
        <v>9</v>
      </c>
      <c r="E38" s="24" t="s">
        <v>19</v>
      </c>
      <c r="F38" s="24" t="s">
        <v>153</v>
      </c>
      <c r="G38" s="41">
        <v>1</v>
      </c>
      <c r="H38" s="9">
        <v>0</v>
      </c>
      <c r="I38" s="9">
        <v>0</v>
      </c>
      <c r="J38" s="9">
        <v>3</v>
      </c>
      <c r="K38" s="9">
        <v>2</v>
      </c>
      <c r="L38" s="9">
        <v>0</v>
      </c>
      <c r="M38" s="9">
        <v>0</v>
      </c>
      <c r="N38" s="9">
        <v>1</v>
      </c>
      <c r="O38" s="61">
        <f t="shared" si="0"/>
        <v>7</v>
      </c>
      <c r="P38" s="80"/>
    </row>
    <row r="39" spans="1:16" s="5" customFormat="1" ht="38.25" customHeight="1" x14ac:dyDescent="0.25">
      <c r="A39" s="10">
        <v>34</v>
      </c>
      <c r="B39" s="39"/>
      <c r="C39" s="24" t="s">
        <v>193</v>
      </c>
      <c r="D39" s="27">
        <v>9</v>
      </c>
      <c r="E39" s="24" t="s">
        <v>74</v>
      </c>
      <c r="F39" s="24" t="s">
        <v>92</v>
      </c>
      <c r="G39" s="41">
        <v>0</v>
      </c>
      <c r="H39" s="9">
        <v>0</v>
      </c>
      <c r="I39" s="9">
        <v>1</v>
      </c>
      <c r="J39" s="9">
        <v>1</v>
      </c>
      <c r="K39" s="9">
        <v>4</v>
      </c>
      <c r="L39" s="9">
        <v>0</v>
      </c>
      <c r="M39" s="9">
        <v>0</v>
      </c>
      <c r="N39" s="9">
        <v>0</v>
      </c>
      <c r="O39" s="61">
        <f t="shared" si="0"/>
        <v>6</v>
      </c>
      <c r="P39" s="80"/>
    </row>
    <row r="40" spans="1:16" s="5" customFormat="1" ht="38.25" customHeight="1" x14ac:dyDescent="0.25">
      <c r="A40" s="10">
        <v>35</v>
      </c>
      <c r="B40" s="39"/>
      <c r="C40" s="24" t="s">
        <v>194</v>
      </c>
      <c r="D40" s="27">
        <v>9</v>
      </c>
      <c r="E40" s="24" t="s">
        <v>186</v>
      </c>
      <c r="F40" s="24" t="s">
        <v>187</v>
      </c>
      <c r="G40" s="41">
        <v>1</v>
      </c>
      <c r="H40" s="9">
        <v>0</v>
      </c>
      <c r="I40" s="9">
        <v>1</v>
      </c>
      <c r="J40" s="9">
        <v>3</v>
      </c>
      <c r="K40" s="9">
        <v>0</v>
      </c>
      <c r="L40" s="9">
        <v>0</v>
      </c>
      <c r="M40" s="9">
        <v>0</v>
      </c>
      <c r="N40" s="9">
        <v>1</v>
      </c>
      <c r="O40" s="61">
        <f t="shared" si="0"/>
        <v>6</v>
      </c>
      <c r="P40" s="80"/>
    </row>
    <row r="41" spans="1:16" s="5" customFormat="1" ht="38.25" customHeight="1" x14ac:dyDescent="0.25">
      <c r="A41" s="10">
        <v>36</v>
      </c>
      <c r="B41" s="39"/>
      <c r="C41" s="24" t="s">
        <v>195</v>
      </c>
      <c r="D41" s="27">
        <v>9</v>
      </c>
      <c r="E41" s="24" t="s">
        <v>117</v>
      </c>
      <c r="F41" s="24" t="s">
        <v>178</v>
      </c>
      <c r="G41" s="41">
        <v>2</v>
      </c>
      <c r="H41" s="9">
        <v>0</v>
      </c>
      <c r="I41" s="9">
        <v>3</v>
      </c>
      <c r="J41" s="9">
        <v>1</v>
      </c>
      <c r="K41" s="9">
        <v>3</v>
      </c>
      <c r="L41" s="9">
        <v>1</v>
      </c>
      <c r="M41" s="9">
        <v>2</v>
      </c>
      <c r="N41" s="9">
        <v>5</v>
      </c>
      <c r="O41" s="61">
        <f t="shared" si="0"/>
        <v>17</v>
      </c>
      <c r="P41" s="81">
        <v>3</v>
      </c>
    </row>
    <row r="42" spans="1:16" s="5" customFormat="1" ht="38.25" customHeight="1" x14ac:dyDescent="0.25">
      <c r="A42" s="10">
        <v>37</v>
      </c>
      <c r="B42" s="39"/>
      <c r="C42" s="24" t="s">
        <v>196</v>
      </c>
      <c r="D42" s="27">
        <v>9</v>
      </c>
      <c r="E42" s="26" t="s">
        <v>197</v>
      </c>
      <c r="F42" s="24" t="s">
        <v>198</v>
      </c>
      <c r="G42" s="41">
        <v>0</v>
      </c>
      <c r="H42" s="9">
        <v>0</v>
      </c>
      <c r="I42" s="9">
        <v>1</v>
      </c>
      <c r="J42" s="9">
        <v>2</v>
      </c>
      <c r="K42" s="9">
        <v>4</v>
      </c>
      <c r="L42" s="9">
        <v>0</v>
      </c>
      <c r="M42" s="9">
        <v>0</v>
      </c>
      <c r="N42" s="9">
        <v>3</v>
      </c>
      <c r="O42" s="61">
        <f t="shared" si="0"/>
        <v>10</v>
      </c>
      <c r="P42" s="80"/>
    </row>
    <row r="43" spans="1:16" s="5" customFormat="1" ht="38.25" customHeight="1" x14ac:dyDescent="0.25">
      <c r="A43" s="10">
        <v>38</v>
      </c>
      <c r="B43" s="39"/>
      <c r="C43" s="24" t="s">
        <v>77</v>
      </c>
      <c r="D43" s="27">
        <v>9</v>
      </c>
      <c r="E43" s="24" t="s">
        <v>23</v>
      </c>
      <c r="F43" s="24" t="s">
        <v>156</v>
      </c>
      <c r="G43" s="41">
        <v>1</v>
      </c>
      <c r="H43" s="9">
        <v>0</v>
      </c>
      <c r="I43" s="9">
        <v>1</v>
      </c>
      <c r="J43" s="9">
        <v>3</v>
      </c>
      <c r="K43" s="9">
        <v>2</v>
      </c>
      <c r="L43" s="9">
        <v>0</v>
      </c>
      <c r="M43" s="9">
        <v>2</v>
      </c>
      <c r="N43" s="9">
        <v>0</v>
      </c>
      <c r="O43" s="61">
        <f t="shared" si="0"/>
        <v>9</v>
      </c>
      <c r="P43" s="80"/>
    </row>
    <row r="44" spans="1:16" s="5" customFormat="1" ht="38.25" customHeight="1" x14ac:dyDescent="0.25">
      <c r="A44" s="10">
        <v>39</v>
      </c>
      <c r="B44" s="39"/>
      <c r="C44" s="26" t="s">
        <v>199</v>
      </c>
      <c r="D44" s="27">
        <v>9</v>
      </c>
      <c r="E44" s="24" t="s">
        <v>23</v>
      </c>
      <c r="F44" s="24" t="s">
        <v>156</v>
      </c>
      <c r="G44" s="41">
        <v>0</v>
      </c>
      <c r="H44" s="9">
        <v>0</v>
      </c>
      <c r="I44" s="9">
        <v>0</v>
      </c>
      <c r="J44" s="9">
        <v>1</v>
      </c>
      <c r="K44" s="9">
        <v>5</v>
      </c>
      <c r="L44" s="9">
        <v>0</v>
      </c>
      <c r="M44" s="9">
        <v>1</v>
      </c>
      <c r="N44" s="9">
        <v>0</v>
      </c>
      <c r="O44" s="61">
        <f t="shared" si="0"/>
        <v>7</v>
      </c>
      <c r="P44" s="80"/>
    </row>
    <row r="45" spans="1:16" s="5" customFormat="1" ht="38.25" customHeight="1" x14ac:dyDescent="0.25">
      <c r="A45" s="10">
        <v>40</v>
      </c>
      <c r="B45" s="39"/>
      <c r="C45" s="26" t="s">
        <v>75</v>
      </c>
      <c r="D45" s="27">
        <v>9</v>
      </c>
      <c r="E45" s="26" t="s">
        <v>20</v>
      </c>
      <c r="F45" s="24" t="s">
        <v>122</v>
      </c>
      <c r="G45" s="41">
        <v>2</v>
      </c>
      <c r="H45" s="9">
        <v>0</v>
      </c>
      <c r="I45" s="9">
        <v>0</v>
      </c>
      <c r="J45" s="9">
        <v>3</v>
      </c>
      <c r="K45" s="9">
        <v>1</v>
      </c>
      <c r="L45" s="9">
        <v>0</v>
      </c>
      <c r="M45" s="9">
        <v>0</v>
      </c>
      <c r="N45" s="9">
        <v>4</v>
      </c>
      <c r="O45" s="61">
        <f t="shared" si="0"/>
        <v>10</v>
      </c>
      <c r="P45" s="80"/>
    </row>
    <row r="46" spans="1:16" s="5" customFormat="1" ht="38.25" customHeight="1" x14ac:dyDescent="0.25">
      <c r="A46" s="10">
        <v>41</v>
      </c>
      <c r="B46" s="39"/>
      <c r="C46" s="26" t="s">
        <v>34</v>
      </c>
      <c r="D46" s="27">
        <v>9</v>
      </c>
      <c r="E46" s="26" t="s">
        <v>20</v>
      </c>
      <c r="F46" s="24" t="s">
        <v>122</v>
      </c>
      <c r="G46" s="41">
        <v>0</v>
      </c>
      <c r="H46" s="9">
        <v>1</v>
      </c>
      <c r="I46" s="9">
        <v>2</v>
      </c>
      <c r="J46" s="9">
        <v>4</v>
      </c>
      <c r="K46" s="9">
        <v>3</v>
      </c>
      <c r="L46" s="9">
        <v>0</v>
      </c>
      <c r="M46" s="9">
        <v>0</v>
      </c>
      <c r="N46" s="9">
        <v>5</v>
      </c>
      <c r="O46" s="61">
        <f t="shared" si="0"/>
        <v>15</v>
      </c>
      <c r="P46" s="80"/>
    </row>
    <row r="47" spans="1:16" s="5" customFormat="1" ht="38.25" customHeight="1" x14ac:dyDescent="0.25">
      <c r="A47" s="10">
        <v>42</v>
      </c>
      <c r="B47" s="39"/>
      <c r="C47" s="26" t="s">
        <v>200</v>
      </c>
      <c r="D47" s="27">
        <v>9</v>
      </c>
      <c r="E47" s="26" t="s">
        <v>20</v>
      </c>
      <c r="F47" s="24" t="s">
        <v>122</v>
      </c>
      <c r="G47" s="41">
        <v>0</v>
      </c>
      <c r="H47" s="9">
        <v>0</v>
      </c>
      <c r="I47" s="9">
        <v>0</v>
      </c>
      <c r="J47" s="9">
        <v>5</v>
      </c>
      <c r="K47" s="9">
        <v>3</v>
      </c>
      <c r="L47" s="9">
        <v>0</v>
      </c>
      <c r="M47" s="9">
        <v>0</v>
      </c>
      <c r="N47" s="9">
        <v>0</v>
      </c>
      <c r="O47" s="61">
        <f t="shared" si="0"/>
        <v>8</v>
      </c>
      <c r="P47" s="80"/>
    </row>
    <row r="48" spans="1:16" s="5" customFormat="1" ht="38.25" customHeight="1" x14ac:dyDescent="0.25">
      <c r="A48" s="10">
        <v>43</v>
      </c>
      <c r="B48" s="39"/>
      <c r="C48" s="26" t="s">
        <v>79</v>
      </c>
      <c r="D48" s="27">
        <v>9</v>
      </c>
      <c r="E48" s="26" t="s">
        <v>20</v>
      </c>
      <c r="F48" s="24" t="s">
        <v>122</v>
      </c>
      <c r="G48" s="41">
        <v>1</v>
      </c>
      <c r="H48" s="9">
        <v>0</v>
      </c>
      <c r="I48" s="9">
        <v>0</v>
      </c>
      <c r="J48" s="9">
        <v>2</v>
      </c>
      <c r="K48" s="9">
        <v>2</v>
      </c>
      <c r="L48" s="9">
        <v>0</v>
      </c>
      <c r="M48" s="9">
        <v>0</v>
      </c>
      <c r="N48" s="9">
        <v>0</v>
      </c>
      <c r="O48" s="61">
        <f t="shared" si="0"/>
        <v>5</v>
      </c>
      <c r="P48" s="80"/>
    </row>
    <row r="49" spans="1:16" s="5" customFormat="1" ht="38.25" customHeight="1" x14ac:dyDescent="0.25">
      <c r="A49" s="10">
        <v>44</v>
      </c>
      <c r="B49" s="39"/>
      <c r="C49" s="26" t="s">
        <v>201</v>
      </c>
      <c r="D49" s="27">
        <v>9</v>
      </c>
      <c r="E49" s="26" t="s">
        <v>20</v>
      </c>
      <c r="F49" s="24" t="s">
        <v>122</v>
      </c>
      <c r="G49" s="41">
        <v>1</v>
      </c>
      <c r="H49" s="9">
        <v>0</v>
      </c>
      <c r="I49" s="9">
        <v>1</v>
      </c>
      <c r="J49" s="9">
        <v>3</v>
      </c>
      <c r="K49" s="9">
        <v>2</v>
      </c>
      <c r="L49" s="9">
        <v>0</v>
      </c>
      <c r="M49" s="9">
        <v>0</v>
      </c>
      <c r="N49" s="9">
        <v>2</v>
      </c>
      <c r="O49" s="61">
        <f t="shared" si="0"/>
        <v>9</v>
      </c>
      <c r="P49" s="80"/>
    </row>
    <row r="50" spans="1:16" s="5" customFormat="1" ht="38.25" customHeight="1" x14ac:dyDescent="0.25">
      <c r="A50" s="10">
        <v>45</v>
      </c>
      <c r="B50" s="39"/>
      <c r="C50" s="26" t="s">
        <v>26</v>
      </c>
      <c r="D50" s="42">
        <v>9</v>
      </c>
      <c r="E50" s="26" t="s">
        <v>20</v>
      </c>
      <c r="F50" s="24" t="s">
        <v>122</v>
      </c>
      <c r="G50" s="41">
        <v>1</v>
      </c>
      <c r="H50" s="9">
        <v>0</v>
      </c>
      <c r="I50" s="9">
        <v>0</v>
      </c>
      <c r="J50" s="9">
        <v>4</v>
      </c>
      <c r="K50" s="9">
        <v>0</v>
      </c>
      <c r="L50" s="9">
        <v>0</v>
      </c>
      <c r="M50" s="9">
        <v>2</v>
      </c>
      <c r="N50" s="9">
        <v>0</v>
      </c>
      <c r="O50" s="61">
        <f t="shared" si="0"/>
        <v>7</v>
      </c>
      <c r="P50" s="80"/>
    </row>
    <row r="51" spans="1:16" s="5" customFormat="1" ht="38.25" customHeight="1" x14ac:dyDescent="0.25">
      <c r="A51" s="10">
        <v>46</v>
      </c>
      <c r="B51" s="39"/>
      <c r="C51" s="24" t="s">
        <v>202</v>
      </c>
      <c r="D51" s="42">
        <v>9</v>
      </c>
      <c r="E51" s="26" t="s">
        <v>197</v>
      </c>
      <c r="F51" s="24" t="s">
        <v>198</v>
      </c>
      <c r="G51" s="41">
        <v>1</v>
      </c>
      <c r="H51" s="9">
        <v>0</v>
      </c>
      <c r="I51" s="9">
        <v>0</v>
      </c>
      <c r="J51" s="9">
        <v>2</v>
      </c>
      <c r="K51" s="9">
        <v>5</v>
      </c>
      <c r="L51" s="9">
        <v>0</v>
      </c>
      <c r="M51" s="9">
        <v>1</v>
      </c>
      <c r="N51" s="9">
        <v>5</v>
      </c>
      <c r="O51" s="61">
        <f t="shared" si="0"/>
        <v>14</v>
      </c>
      <c r="P51" s="80"/>
    </row>
    <row r="52" spans="1:16" s="5" customFormat="1" ht="38.25" customHeight="1" x14ac:dyDescent="0.25">
      <c r="A52" s="10">
        <v>47</v>
      </c>
      <c r="B52" s="39"/>
      <c r="C52" s="26" t="s">
        <v>203</v>
      </c>
      <c r="D52" s="27">
        <v>9</v>
      </c>
      <c r="E52" s="24" t="s">
        <v>56</v>
      </c>
      <c r="F52" s="24" t="s">
        <v>204</v>
      </c>
      <c r="G52" s="41">
        <v>0</v>
      </c>
      <c r="H52" s="9">
        <v>0</v>
      </c>
      <c r="I52" s="9">
        <v>2</v>
      </c>
      <c r="J52" s="9">
        <v>1</v>
      </c>
      <c r="K52" s="9">
        <v>2</v>
      </c>
      <c r="L52" s="9">
        <v>0</v>
      </c>
      <c r="M52" s="9">
        <v>0</v>
      </c>
      <c r="N52" s="9">
        <v>2</v>
      </c>
      <c r="O52" s="61">
        <f t="shared" si="0"/>
        <v>7</v>
      </c>
      <c r="P52" s="10"/>
    </row>
    <row r="53" spans="1:16" s="5" customFormat="1" ht="38.25" customHeight="1" x14ac:dyDescent="0.25">
      <c r="A53" s="10">
        <v>48</v>
      </c>
      <c r="B53" s="39"/>
      <c r="C53" s="26" t="s">
        <v>205</v>
      </c>
      <c r="D53" s="27">
        <v>9</v>
      </c>
      <c r="E53" s="24" t="s">
        <v>56</v>
      </c>
      <c r="F53" s="24" t="s">
        <v>204</v>
      </c>
      <c r="G53" s="41">
        <v>2</v>
      </c>
      <c r="H53" s="9">
        <v>2</v>
      </c>
      <c r="I53" s="9">
        <v>0</v>
      </c>
      <c r="J53" s="9">
        <v>2</v>
      </c>
      <c r="K53" s="9">
        <v>3</v>
      </c>
      <c r="L53" s="9">
        <v>2</v>
      </c>
      <c r="M53" s="9">
        <v>2</v>
      </c>
      <c r="N53" s="9">
        <v>3</v>
      </c>
      <c r="O53" s="61">
        <f t="shared" si="0"/>
        <v>16</v>
      </c>
      <c r="P53" s="81">
        <v>3</v>
      </c>
    </row>
    <row r="54" spans="1:16" s="5" customFormat="1" ht="38.25" customHeight="1" x14ac:dyDescent="0.25">
      <c r="A54" s="19">
        <v>49</v>
      </c>
      <c r="B54" s="40"/>
      <c r="C54" s="45" t="s">
        <v>81</v>
      </c>
      <c r="D54" s="46">
        <v>9</v>
      </c>
      <c r="E54" s="47" t="s">
        <v>56</v>
      </c>
      <c r="F54" s="47" t="s">
        <v>204</v>
      </c>
      <c r="G54" s="43">
        <v>1</v>
      </c>
      <c r="H54" s="44">
        <v>0</v>
      </c>
      <c r="I54" s="44">
        <v>0</v>
      </c>
      <c r="J54" s="44">
        <v>1</v>
      </c>
      <c r="K54" s="44">
        <v>0</v>
      </c>
      <c r="L54" s="44">
        <v>0</v>
      </c>
      <c r="M54" s="44">
        <v>1</v>
      </c>
      <c r="N54" s="44">
        <v>0</v>
      </c>
      <c r="O54" s="61">
        <f t="shared" si="0"/>
        <v>3</v>
      </c>
      <c r="P54" s="82"/>
    </row>
    <row r="55" spans="1:16" s="5" customFormat="1" ht="38.25" customHeight="1" x14ac:dyDescent="0.25">
      <c r="A55" s="10">
        <v>50</v>
      </c>
      <c r="B55" s="48"/>
      <c r="C55" s="49" t="s">
        <v>80</v>
      </c>
      <c r="D55" s="50">
        <v>9</v>
      </c>
      <c r="E55" s="51" t="s">
        <v>56</v>
      </c>
      <c r="F55" s="51" t="s">
        <v>204</v>
      </c>
      <c r="G55" s="9">
        <v>2</v>
      </c>
      <c r="H55" s="9">
        <v>0</v>
      </c>
      <c r="I55" s="9">
        <v>1</v>
      </c>
      <c r="J55" s="9">
        <v>1</v>
      </c>
      <c r="K55" s="9">
        <v>2</v>
      </c>
      <c r="L55" s="9">
        <v>0</v>
      </c>
      <c r="M55" s="9">
        <v>1</v>
      </c>
      <c r="N55" s="9">
        <v>6</v>
      </c>
      <c r="O55" s="61">
        <f t="shared" si="0"/>
        <v>13</v>
      </c>
      <c r="P55" s="80"/>
    </row>
    <row r="56" spans="1:16" ht="15.75" x14ac:dyDescent="0.25">
      <c r="A56" s="94" t="s">
        <v>8</v>
      </c>
      <c r="B56" s="94"/>
      <c r="C56" s="94"/>
      <c r="D56" s="94"/>
    </row>
    <row r="57" spans="1:16" ht="15.75" x14ac:dyDescent="0.25">
      <c r="A57" s="5"/>
      <c r="B57" s="5"/>
      <c r="C57" s="11"/>
      <c r="D57" s="12"/>
    </row>
    <row r="58" spans="1:16" ht="15.75" x14ac:dyDescent="0.25">
      <c r="A58" s="5"/>
      <c r="B58" s="5"/>
      <c r="C58" s="11"/>
      <c r="D58" s="12"/>
    </row>
    <row r="59" spans="1:16" ht="15.75" x14ac:dyDescent="0.25">
      <c r="A59" s="95" t="s">
        <v>9</v>
      </c>
      <c r="B59" s="95"/>
      <c r="C59" s="95"/>
      <c r="D59" s="95"/>
    </row>
    <row r="60" spans="1:16" ht="15.75" x14ac:dyDescent="0.25">
      <c r="A60" s="95" t="s">
        <v>10</v>
      </c>
      <c r="B60" s="95"/>
      <c r="C60" s="95"/>
      <c r="D60" s="12"/>
    </row>
    <row r="61" spans="1:16" ht="15.75" x14ac:dyDescent="0.25">
      <c r="A61" s="5"/>
      <c r="B61" s="5"/>
      <c r="C61" s="11"/>
      <c r="D61" s="12"/>
    </row>
    <row r="62" spans="1:16" ht="15.75" x14ac:dyDescent="0.25">
      <c r="A62" s="95" t="s">
        <v>11</v>
      </c>
      <c r="B62" s="95"/>
      <c r="C62" s="95"/>
      <c r="D62" s="12"/>
    </row>
    <row r="63" spans="1:16" ht="15.75" x14ac:dyDescent="0.25">
      <c r="A63" s="5"/>
      <c r="B63" s="5"/>
      <c r="C63" s="11"/>
      <c r="D63" s="12"/>
    </row>
    <row r="64" spans="1:16" ht="15.75" x14ac:dyDescent="0.25">
      <c r="A64" s="5"/>
      <c r="B64" s="5"/>
      <c r="C64" s="11"/>
      <c r="D64" s="12"/>
    </row>
    <row r="65" spans="1:4" ht="15.75" x14ac:dyDescent="0.25">
      <c r="A65" s="5"/>
      <c r="B65" s="5"/>
      <c r="C65" s="11"/>
      <c r="D65" s="12"/>
    </row>
  </sheetData>
  <autoFilter ref="A4:F5">
    <sortState ref="A7:F39">
      <sortCondition ref="A4:A5"/>
    </sortState>
  </autoFilter>
  <mergeCells count="17">
    <mergeCell ref="G1:P1"/>
    <mergeCell ref="C2:F2"/>
    <mergeCell ref="C3:F3"/>
    <mergeCell ref="A56:D56"/>
    <mergeCell ref="A59:D59"/>
    <mergeCell ref="O3:P3"/>
    <mergeCell ref="O4:O5"/>
    <mergeCell ref="P4:P5"/>
    <mergeCell ref="G4:N4"/>
    <mergeCell ref="A4:A5"/>
    <mergeCell ref="C4:C5"/>
    <mergeCell ref="D4:D5"/>
    <mergeCell ref="E4:E5"/>
    <mergeCell ref="F4:F5"/>
    <mergeCell ref="B4:B5"/>
    <mergeCell ref="A60:C60"/>
    <mergeCell ref="A62:C62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85" zoomScaleSheetLayoutView="85" workbookViewId="0">
      <selection activeCell="F12" sqref="F12"/>
    </sheetView>
  </sheetViews>
  <sheetFormatPr defaultRowHeight="15" x14ac:dyDescent="0.25"/>
  <cols>
    <col min="1" max="1" width="4.42578125" style="14" customWidth="1"/>
    <col min="2" max="2" width="6.28515625" style="14" customWidth="1"/>
    <col min="3" max="3" width="24" style="21" customWidth="1"/>
    <col min="4" max="4" width="7.28515625" style="22" customWidth="1"/>
    <col min="5" max="5" width="31.42578125" style="21" customWidth="1"/>
    <col min="6" max="6" width="24.140625" style="21" customWidth="1"/>
    <col min="7" max="14" width="6.5703125" style="14" customWidth="1"/>
    <col min="15" max="16" width="9.5703125" style="14" customWidth="1"/>
    <col min="17" max="16384" width="9.140625" style="14"/>
  </cols>
  <sheetData>
    <row r="1" spans="1:16" ht="116.25" customHeight="1" x14ac:dyDescent="0.25">
      <c r="B1" s="13"/>
      <c r="C1" s="15"/>
      <c r="D1" s="16"/>
      <c r="E1" s="15"/>
      <c r="F1" s="15"/>
      <c r="G1" s="86" t="s">
        <v>13</v>
      </c>
      <c r="H1" s="86"/>
      <c r="I1" s="86"/>
      <c r="J1" s="86"/>
      <c r="K1" s="86"/>
      <c r="L1" s="86"/>
      <c r="M1" s="86"/>
      <c r="N1" s="86"/>
      <c r="O1" s="87"/>
      <c r="P1" s="87"/>
    </row>
    <row r="2" spans="1:16" ht="81.75" customHeight="1" x14ac:dyDescent="0.25">
      <c r="B2" s="13"/>
      <c r="C2" s="88" t="s">
        <v>36</v>
      </c>
      <c r="D2" s="89"/>
      <c r="E2" s="89"/>
      <c r="F2" s="89"/>
    </row>
    <row r="3" spans="1:16" ht="35.25" customHeight="1" x14ac:dyDescent="0.25">
      <c r="B3" s="13"/>
      <c r="C3" s="89" t="s">
        <v>15</v>
      </c>
      <c r="D3" s="89"/>
      <c r="E3" s="89"/>
      <c r="F3" s="89"/>
      <c r="O3" s="90" t="s">
        <v>30</v>
      </c>
      <c r="P3" s="90"/>
    </row>
    <row r="4" spans="1:16" ht="63.75" customHeight="1" x14ac:dyDescent="0.25">
      <c r="A4" s="96" t="s">
        <v>0</v>
      </c>
      <c r="B4" s="97" t="s">
        <v>12</v>
      </c>
      <c r="C4" s="83" t="s">
        <v>1</v>
      </c>
      <c r="D4" s="83" t="s">
        <v>2</v>
      </c>
      <c r="E4" s="83" t="s">
        <v>3</v>
      </c>
      <c r="F4" s="83" t="s">
        <v>4</v>
      </c>
      <c r="G4" s="91" t="s">
        <v>7</v>
      </c>
      <c r="H4" s="92"/>
      <c r="I4" s="92"/>
      <c r="J4" s="92"/>
      <c r="K4" s="92"/>
      <c r="L4" s="92"/>
      <c r="M4" s="92"/>
      <c r="N4" s="92"/>
      <c r="O4" s="83" t="s">
        <v>5</v>
      </c>
      <c r="P4" s="83" t="s">
        <v>6</v>
      </c>
    </row>
    <row r="5" spans="1:16" ht="29.25" customHeight="1" x14ac:dyDescent="0.25">
      <c r="A5" s="96"/>
      <c r="B5" s="98"/>
      <c r="C5" s="84"/>
      <c r="D5" s="84"/>
      <c r="E5" s="84"/>
      <c r="F5" s="84"/>
      <c r="G5" s="77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7">
        <v>8</v>
      </c>
      <c r="O5" s="83"/>
      <c r="P5" s="83"/>
    </row>
    <row r="6" spans="1:16" s="32" customFormat="1" ht="36" customHeight="1" x14ac:dyDescent="0.25">
      <c r="A6" s="28">
        <v>1</v>
      </c>
      <c r="B6" s="29"/>
      <c r="C6" s="26" t="s">
        <v>206</v>
      </c>
      <c r="D6" s="34">
        <v>10</v>
      </c>
      <c r="E6" s="26" t="s">
        <v>22</v>
      </c>
      <c r="F6" s="26" t="s">
        <v>134</v>
      </c>
      <c r="G6" s="30">
        <v>1</v>
      </c>
      <c r="H6" s="28">
        <v>4</v>
      </c>
      <c r="I6" s="28">
        <v>2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61">
        <f>G6+H6+I6+J6+K6+L6+M6+N6</f>
        <v>7</v>
      </c>
      <c r="P6" s="31"/>
    </row>
    <row r="7" spans="1:16" s="32" customFormat="1" ht="36" customHeight="1" x14ac:dyDescent="0.25">
      <c r="A7" s="28">
        <v>2</v>
      </c>
      <c r="B7" s="29"/>
      <c r="C7" s="26" t="s">
        <v>207</v>
      </c>
      <c r="D7" s="34">
        <v>10</v>
      </c>
      <c r="E7" s="26" t="s">
        <v>27</v>
      </c>
      <c r="F7" s="26" t="s">
        <v>100</v>
      </c>
      <c r="G7" s="30">
        <v>1</v>
      </c>
      <c r="H7" s="28">
        <v>2</v>
      </c>
      <c r="I7" s="28">
        <v>0</v>
      </c>
      <c r="J7" s="28">
        <v>0</v>
      </c>
      <c r="K7" s="28">
        <v>1</v>
      </c>
      <c r="L7" s="28">
        <v>0</v>
      </c>
      <c r="M7" s="28">
        <v>2</v>
      </c>
      <c r="N7" s="28">
        <v>3</v>
      </c>
      <c r="O7" s="61">
        <f t="shared" ref="O7:O27" si="0">G7+H7+I7+J7+K7+L7+M7+N7</f>
        <v>9</v>
      </c>
      <c r="P7" s="33"/>
    </row>
    <row r="8" spans="1:16" s="32" customFormat="1" ht="36" customHeight="1" x14ac:dyDescent="0.25">
      <c r="A8" s="28">
        <v>3</v>
      </c>
      <c r="B8" s="29"/>
      <c r="C8" s="26" t="s">
        <v>208</v>
      </c>
      <c r="D8" s="34">
        <v>10</v>
      </c>
      <c r="E8" s="26" t="s">
        <v>62</v>
      </c>
      <c r="F8" s="26" t="s">
        <v>209</v>
      </c>
      <c r="G8" s="30">
        <v>4</v>
      </c>
      <c r="H8" s="28">
        <v>5</v>
      </c>
      <c r="I8" s="28">
        <v>6</v>
      </c>
      <c r="J8" s="28">
        <v>0</v>
      </c>
      <c r="K8" s="28">
        <v>1</v>
      </c>
      <c r="L8" s="28">
        <v>0</v>
      </c>
      <c r="M8" s="28">
        <v>5</v>
      </c>
      <c r="N8" s="28">
        <v>17</v>
      </c>
      <c r="O8" s="61">
        <f t="shared" si="0"/>
        <v>38</v>
      </c>
      <c r="P8" s="33" t="s">
        <v>39</v>
      </c>
    </row>
    <row r="9" spans="1:16" s="32" customFormat="1" ht="36" customHeight="1" x14ac:dyDescent="0.25">
      <c r="A9" s="28">
        <v>4</v>
      </c>
      <c r="B9" s="29"/>
      <c r="C9" s="26" t="s">
        <v>84</v>
      </c>
      <c r="D9" s="34">
        <v>10</v>
      </c>
      <c r="E9" s="26" t="s">
        <v>22</v>
      </c>
      <c r="F9" s="26" t="s">
        <v>134</v>
      </c>
      <c r="G9" s="30">
        <v>0</v>
      </c>
      <c r="H9" s="28">
        <v>1</v>
      </c>
      <c r="I9" s="28">
        <v>6</v>
      </c>
      <c r="J9" s="28">
        <v>0</v>
      </c>
      <c r="K9" s="28">
        <v>1</v>
      </c>
      <c r="L9" s="28">
        <v>2</v>
      </c>
      <c r="M9" s="28">
        <v>0</v>
      </c>
      <c r="N9" s="28">
        <v>0</v>
      </c>
      <c r="O9" s="61">
        <f t="shared" si="0"/>
        <v>10</v>
      </c>
      <c r="P9" s="33"/>
    </row>
    <row r="10" spans="1:16" s="32" customFormat="1" ht="36" customHeight="1" x14ac:dyDescent="0.25">
      <c r="A10" s="28">
        <v>5</v>
      </c>
      <c r="B10" s="29"/>
      <c r="C10" s="26" t="s">
        <v>210</v>
      </c>
      <c r="D10" s="34">
        <v>10</v>
      </c>
      <c r="E10" s="26" t="s">
        <v>22</v>
      </c>
      <c r="F10" s="26" t="s">
        <v>134</v>
      </c>
      <c r="G10" s="30">
        <v>0</v>
      </c>
      <c r="H10" s="28">
        <v>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5</v>
      </c>
      <c r="O10" s="61">
        <f t="shared" si="0"/>
        <v>12</v>
      </c>
      <c r="P10" s="33"/>
    </row>
    <row r="11" spans="1:16" s="32" customFormat="1" ht="36" customHeight="1" x14ac:dyDescent="0.25">
      <c r="A11" s="28">
        <v>6</v>
      </c>
      <c r="B11" s="29"/>
      <c r="C11" s="26" t="s">
        <v>211</v>
      </c>
      <c r="D11" s="34">
        <v>10</v>
      </c>
      <c r="E11" s="26" t="s">
        <v>27</v>
      </c>
      <c r="F11" s="26" t="s">
        <v>100</v>
      </c>
      <c r="G11" s="30">
        <v>1</v>
      </c>
      <c r="H11" s="28">
        <v>4</v>
      </c>
      <c r="I11" s="28">
        <v>3</v>
      </c>
      <c r="J11" s="28">
        <v>0</v>
      </c>
      <c r="K11" s="28">
        <v>0</v>
      </c>
      <c r="L11" s="28">
        <v>0</v>
      </c>
      <c r="M11" s="28">
        <v>1</v>
      </c>
      <c r="N11" s="28">
        <v>2</v>
      </c>
      <c r="O11" s="61">
        <f t="shared" si="0"/>
        <v>11</v>
      </c>
      <c r="P11" s="33"/>
    </row>
    <row r="12" spans="1:16" s="32" customFormat="1" ht="36" customHeight="1" x14ac:dyDescent="0.25">
      <c r="A12" s="28">
        <v>7</v>
      </c>
      <c r="B12" s="29"/>
      <c r="C12" s="26" t="s">
        <v>212</v>
      </c>
      <c r="D12" s="34">
        <v>10</v>
      </c>
      <c r="E12" s="26" t="s">
        <v>27</v>
      </c>
      <c r="F12" s="26" t="s">
        <v>100</v>
      </c>
      <c r="G12" s="30">
        <v>1</v>
      </c>
      <c r="H12" s="28">
        <v>4</v>
      </c>
      <c r="I12" s="28">
        <v>2</v>
      </c>
      <c r="J12" s="28">
        <v>1</v>
      </c>
      <c r="K12" s="28">
        <v>0</v>
      </c>
      <c r="L12" s="28">
        <v>0</v>
      </c>
      <c r="M12" s="28">
        <v>0</v>
      </c>
      <c r="N12" s="28">
        <v>15</v>
      </c>
      <c r="O12" s="61">
        <f t="shared" si="0"/>
        <v>23</v>
      </c>
      <c r="P12" s="33" t="s">
        <v>39</v>
      </c>
    </row>
    <row r="13" spans="1:16" s="32" customFormat="1" ht="36" customHeight="1" x14ac:dyDescent="0.25">
      <c r="A13" s="28">
        <v>8</v>
      </c>
      <c r="B13" s="29"/>
      <c r="C13" s="26" t="s">
        <v>213</v>
      </c>
      <c r="D13" s="34">
        <v>10</v>
      </c>
      <c r="E13" s="26" t="s">
        <v>20</v>
      </c>
      <c r="F13" s="26" t="s">
        <v>158</v>
      </c>
      <c r="G13" s="30">
        <v>4</v>
      </c>
      <c r="H13" s="28">
        <v>5</v>
      </c>
      <c r="I13" s="28">
        <v>6</v>
      </c>
      <c r="J13" s="28">
        <v>0</v>
      </c>
      <c r="K13" s="28">
        <v>1</v>
      </c>
      <c r="L13" s="28">
        <v>0</v>
      </c>
      <c r="M13" s="28">
        <v>4</v>
      </c>
      <c r="N13" s="28">
        <v>0</v>
      </c>
      <c r="O13" s="61">
        <f t="shared" si="0"/>
        <v>20</v>
      </c>
      <c r="P13" s="33" t="s">
        <v>39</v>
      </c>
    </row>
    <row r="14" spans="1:16" s="32" customFormat="1" ht="36" customHeight="1" x14ac:dyDescent="0.25">
      <c r="A14" s="28">
        <v>9</v>
      </c>
      <c r="B14" s="29"/>
      <c r="C14" s="26" t="s">
        <v>214</v>
      </c>
      <c r="D14" s="34">
        <v>10</v>
      </c>
      <c r="E14" s="26" t="s">
        <v>22</v>
      </c>
      <c r="F14" s="26" t="s">
        <v>134</v>
      </c>
      <c r="G14" s="30">
        <v>1</v>
      </c>
      <c r="H14" s="28">
        <v>4</v>
      </c>
      <c r="I14" s="28">
        <v>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61">
        <f t="shared" si="0"/>
        <v>8</v>
      </c>
      <c r="P14" s="33"/>
    </row>
    <row r="15" spans="1:16" s="32" customFormat="1" ht="36" customHeight="1" x14ac:dyDescent="0.25">
      <c r="A15" s="28">
        <v>10</v>
      </c>
      <c r="B15" s="29"/>
      <c r="C15" s="26" t="s">
        <v>215</v>
      </c>
      <c r="D15" s="34">
        <v>10</v>
      </c>
      <c r="E15" s="26" t="s">
        <v>74</v>
      </c>
      <c r="F15" s="26" t="s">
        <v>92</v>
      </c>
      <c r="G15" s="30">
        <v>0</v>
      </c>
      <c r="H15" s="28">
        <v>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61">
        <f t="shared" si="0"/>
        <v>1</v>
      </c>
      <c r="P15" s="33"/>
    </row>
    <row r="16" spans="1:16" s="32" customFormat="1" ht="36" customHeight="1" x14ac:dyDescent="0.25">
      <c r="A16" s="28">
        <v>11</v>
      </c>
      <c r="B16" s="29"/>
      <c r="C16" s="26" t="s">
        <v>216</v>
      </c>
      <c r="D16" s="34">
        <v>10</v>
      </c>
      <c r="E16" s="26" t="s">
        <v>21</v>
      </c>
      <c r="F16" s="26" t="s">
        <v>93</v>
      </c>
      <c r="G16" s="30">
        <v>0</v>
      </c>
      <c r="H16" s="28">
        <v>4</v>
      </c>
      <c r="I16" s="28">
        <v>1</v>
      </c>
      <c r="J16" s="28">
        <v>0</v>
      </c>
      <c r="K16" s="28">
        <v>2</v>
      </c>
      <c r="L16" s="28">
        <v>0</v>
      </c>
      <c r="M16" s="28">
        <v>0</v>
      </c>
      <c r="N16" s="28">
        <v>0</v>
      </c>
      <c r="O16" s="61">
        <f t="shared" si="0"/>
        <v>7</v>
      </c>
      <c r="P16" s="33"/>
    </row>
    <row r="17" spans="1:16" s="32" customFormat="1" ht="36" customHeight="1" x14ac:dyDescent="0.25">
      <c r="A17" s="28">
        <v>12</v>
      </c>
      <c r="B17" s="29"/>
      <c r="C17" s="26" t="s">
        <v>217</v>
      </c>
      <c r="D17" s="34">
        <v>10</v>
      </c>
      <c r="E17" s="26" t="s">
        <v>74</v>
      </c>
      <c r="F17" s="26" t="s">
        <v>92</v>
      </c>
      <c r="G17" s="30">
        <v>0</v>
      </c>
      <c r="H17" s="28">
        <v>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61">
        <f t="shared" si="0"/>
        <v>1</v>
      </c>
      <c r="P17" s="33"/>
    </row>
    <row r="18" spans="1:16" s="32" customFormat="1" ht="36" customHeight="1" x14ac:dyDescent="0.25">
      <c r="A18" s="28">
        <v>13</v>
      </c>
      <c r="B18" s="29"/>
      <c r="C18" s="26" t="s">
        <v>218</v>
      </c>
      <c r="D18" s="34">
        <v>10</v>
      </c>
      <c r="E18" s="26" t="s">
        <v>21</v>
      </c>
      <c r="F18" s="26" t="s">
        <v>93</v>
      </c>
      <c r="G18" s="30">
        <v>0</v>
      </c>
      <c r="H18" s="28">
        <v>0</v>
      </c>
      <c r="I18" s="28">
        <v>3</v>
      </c>
      <c r="J18" s="28">
        <v>0</v>
      </c>
      <c r="K18" s="28">
        <v>0</v>
      </c>
      <c r="L18" s="28">
        <v>2</v>
      </c>
      <c r="M18" s="28">
        <v>1</v>
      </c>
      <c r="N18" s="28">
        <v>4</v>
      </c>
      <c r="O18" s="61">
        <f t="shared" si="0"/>
        <v>10</v>
      </c>
      <c r="P18" s="33"/>
    </row>
    <row r="19" spans="1:16" s="32" customFormat="1" ht="36" customHeight="1" x14ac:dyDescent="0.25">
      <c r="A19" s="28">
        <v>14</v>
      </c>
      <c r="B19" s="29"/>
      <c r="C19" s="26" t="s">
        <v>219</v>
      </c>
      <c r="D19" s="34">
        <v>10</v>
      </c>
      <c r="E19" s="26" t="s">
        <v>25</v>
      </c>
      <c r="F19" s="26" t="s">
        <v>103</v>
      </c>
      <c r="G19" s="30">
        <v>0</v>
      </c>
      <c r="H19" s="28">
        <v>4</v>
      </c>
      <c r="I19" s="28">
        <v>1</v>
      </c>
      <c r="J19" s="28">
        <v>0</v>
      </c>
      <c r="K19" s="28">
        <v>0</v>
      </c>
      <c r="L19" s="28">
        <v>0</v>
      </c>
      <c r="M19" s="28">
        <v>2</v>
      </c>
      <c r="N19" s="28">
        <v>11</v>
      </c>
      <c r="O19" s="61">
        <f t="shared" si="0"/>
        <v>18</v>
      </c>
      <c r="P19" s="33"/>
    </row>
    <row r="20" spans="1:16" s="32" customFormat="1" ht="36" customHeight="1" x14ac:dyDescent="0.25">
      <c r="A20" s="28">
        <v>15</v>
      </c>
      <c r="B20" s="29"/>
      <c r="C20" s="26" t="s">
        <v>220</v>
      </c>
      <c r="D20" s="34">
        <v>10</v>
      </c>
      <c r="E20" s="26" t="s">
        <v>19</v>
      </c>
      <c r="F20" s="26" t="s">
        <v>153</v>
      </c>
      <c r="G20" s="30">
        <v>2</v>
      </c>
      <c r="H20" s="28">
        <v>2</v>
      </c>
      <c r="I20" s="28">
        <v>6</v>
      </c>
      <c r="J20" s="28">
        <v>0</v>
      </c>
      <c r="K20" s="28">
        <v>1</v>
      </c>
      <c r="L20" s="28">
        <v>0</v>
      </c>
      <c r="M20" s="28">
        <v>0</v>
      </c>
      <c r="N20" s="28">
        <v>3</v>
      </c>
      <c r="O20" s="61">
        <f t="shared" si="0"/>
        <v>14</v>
      </c>
      <c r="P20" s="33"/>
    </row>
    <row r="21" spans="1:16" s="32" customFormat="1" ht="36" customHeight="1" x14ac:dyDescent="0.25">
      <c r="A21" s="28">
        <v>16</v>
      </c>
      <c r="B21" s="29"/>
      <c r="C21" s="26" t="s">
        <v>221</v>
      </c>
      <c r="D21" s="34">
        <v>10</v>
      </c>
      <c r="E21" s="26" t="s">
        <v>19</v>
      </c>
      <c r="F21" s="26" t="s">
        <v>153</v>
      </c>
      <c r="G21" s="30">
        <v>0</v>
      </c>
      <c r="H21" s="28">
        <v>3</v>
      </c>
      <c r="I21" s="28">
        <v>3</v>
      </c>
      <c r="J21" s="28">
        <v>0</v>
      </c>
      <c r="K21" s="28">
        <v>0</v>
      </c>
      <c r="L21" s="28">
        <v>0</v>
      </c>
      <c r="M21" s="28">
        <v>0</v>
      </c>
      <c r="N21" s="28">
        <v>8</v>
      </c>
      <c r="O21" s="61">
        <f t="shared" si="0"/>
        <v>14</v>
      </c>
      <c r="P21" s="33"/>
    </row>
    <row r="22" spans="1:16" s="32" customFormat="1" ht="36" customHeight="1" x14ac:dyDescent="0.25">
      <c r="A22" s="28">
        <v>17</v>
      </c>
      <c r="B22" s="29"/>
      <c r="C22" s="26" t="s">
        <v>222</v>
      </c>
      <c r="D22" s="34">
        <v>10</v>
      </c>
      <c r="E22" s="26" t="s">
        <v>19</v>
      </c>
      <c r="F22" s="26" t="s">
        <v>153</v>
      </c>
      <c r="G22" s="30">
        <v>0</v>
      </c>
      <c r="H22" s="28">
        <v>0</v>
      </c>
      <c r="I22" s="28">
        <v>3</v>
      </c>
      <c r="J22" s="28">
        <v>0</v>
      </c>
      <c r="K22" s="28">
        <v>0</v>
      </c>
      <c r="L22" s="28">
        <v>0</v>
      </c>
      <c r="M22" s="28">
        <v>2</v>
      </c>
      <c r="N22" s="28">
        <v>5</v>
      </c>
      <c r="O22" s="61">
        <f t="shared" si="0"/>
        <v>10</v>
      </c>
      <c r="P22" s="33"/>
    </row>
    <row r="23" spans="1:16" s="32" customFormat="1" ht="36" customHeight="1" x14ac:dyDescent="0.25">
      <c r="A23" s="28">
        <v>18</v>
      </c>
      <c r="B23" s="29"/>
      <c r="C23" s="26" t="s">
        <v>223</v>
      </c>
      <c r="D23" s="34">
        <v>10</v>
      </c>
      <c r="E23" s="26" t="s">
        <v>19</v>
      </c>
      <c r="F23" s="26" t="s">
        <v>153</v>
      </c>
      <c r="G23" s="30">
        <v>2</v>
      </c>
      <c r="H23" s="28">
        <v>1</v>
      </c>
      <c r="I23" s="28">
        <v>4</v>
      </c>
      <c r="J23" s="28">
        <v>0</v>
      </c>
      <c r="K23" s="28">
        <v>0</v>
      </c>
      <c r="L23" s="28">
        <v>0</v>
      </c>
      <c r="M23" s="28">
        <v>5</v>
      </c>
      <c r="N23" s="28">
        <v>6</v>
      </c>
      <c r="O23" s="61">
        <f t="shared" si="0"/>
        <v>18</v>
      </c>
      <c r="P23" s="33"/>
    </row>
    <row r="24" spans="1:16" s="32" customFormat="1" ht="36" customHeight="1" x14ac:dyDescent="0.25">
      <c r="A24" s="28">
        <v>19</v>
      </c>
      <c r="B24" s="29"/>
      <c r="C24" s="26" t="s">
        <v>83</v>
      </c>
      <c r="D24" s="34">
        <v>10</v>
      </c>
      <c r="E24" s="26" t="s">
        <v>117</v>
      </c>
      <c r="F24" s="26" t="s">
        <v>178</v>
      </c>
      <c r="G24" s="30">
        <v>0</v>
      </c>
      <c r="H24" s="28">
        <v>3</v>
      </c>
      <c r="I24" s="28">
        <v>4</v>
      </c>
      <c r="J24" s="28">
        <v>0</v>
      </c>
      <c r="K24" s="28">
        <v>0</v>
      </c>
      <c r="L24" s="28">
        <v>0</v>
      </c>
      <c r="M24" s="28">
        <v>4</v>
      </c>
      <c r="N24" s="28">
        <v>3</v>
      </c>
      <c r="O24" s="61">
        <f t="shared" si="0"/>
        <v>14</v>
      </c>
      <c r="P24" s="33"/>
    </row>
    <row r="25" spans="1:16" s="32" customFormat="1" ht="36" customHeight="1" x14ac:dyDescent="0.25">
      <c r="A25" s="28">
        <v>20</v>
      </c>
      <c r="B25" s="29"/>
      <c r="C25" s="26" t="s">
        <v>224</v>
      </c>
      <c r="D25" s="34">
        <v>10</v>
      </c>
      <c r="E25" s="26" t="s">
        <v>25</v>
      </c>
      <c r="F25" s="26" t="s">
        <v>103</v>
      </c>
      <c r="G25" s="30">
        <v>1</v>
      </c>
      <c r="H25" s="28">
        <v>1</v>
      </c>
      <c r="I25" s="28">
        <v>3</v>
      </c>
      <c r="J25" s="28">
        <v>0</v>
      </c>
      <c r="K25" s="28">
        <v>0</v>
      </c>
      <c r="L25" s="28">
        <v>0</v>
      </c>
      <c r="M25" s="28">
        <v>3</v>
      </c>
      <c r="N25" s="28">
        <v>0</v>
      </c>
      <c r="O25" s="61">
        <f t="shared" si="0"/>
        <v>8</v>
      </c>
      <c r="P25" s="33"/>
    </row>
    <row r="26" spans="1:16" s="32" customFormat="1" ht="36" customHeight="1" x14ac:dyDescent="0.25">
      <c r="A26" s="28">
        <v>21</v>
      </c>
      <c r="B26" s="29"/>
      <c r="C26" s="26" t="s">
        <v>86</v>
      </c>
      <c r="D26" s="34">
        <v>10</v>
      </c>
      <c r="E26" s="26" t="s">
        <v>56</v>
      </c>
      <c r="F26" s="26" t="s">
        <v>225</v>
      </c>
      <c r="G26" s="30">
        <v>3</v>
      </c>
      <c r="H26" s="28">
        <v>6</v>
      </c>
      <c r="I26" s="28">
        <v>4</v>
      </c>
      <c r="J26" s="28">
        <v>0</v>
      </c>
      <c r="K26" s="28">
        <v>0</v>
      </c>
      <c r="L26" s="28">
        <v>0</v>
      </c>
      <c r="M26" s="28">
        <v>1</v>
      </c>
      <c r="N26" s="28">
        <v>6</v>
      </c>
      <c r="O26" s="61">
        <f t="shared" si="0"/>
        <v>20</v>
      </c>
      <c r="P26" s="33" t="s">
        <v>39</v>
      </c>
    </row>
    <row r="27" spans="1:16" s="32" customFormat="1" ht="36" customHeight="1" x14ac:dyDescent="0.25">
      <c r="A27" s="28">
        <v>22</v>
      </c>
      <c r="B27" s="29"/>
      <c r="C27" s="26" t="s">
        <v>226</v>
      </c>
      <c r="D27" s="26"/>
      <c r="E27" s="26" t="s">
        <v>19</v>
      </c>
      <c r="F27" s="26" t="s">
        <v>153</v>
      </c>
      <c r="G27" s="30">
        <v>2</v>
      </c>
      <c r="H27" s="28">
        <v>6</v>
      </c>
      <c r="I27" s="28">
        <v>1</v>
      </c>
      <c r="J27" s="28">
        <v>0</v>
      </c>
      <c r="K27" s="28">
        <v>0</v>
      </c>
      <c r="L27" s="28">
        <v>0</v>
      </c>
      <c r="M27" s="28">
        <v>1</v>
      </c>
      <c r="N27" s="28">
        <v>2</v>
      </c>
      <c r="O27" s="61">
        <f t="shared" si="0"/>
        <v>12</v>
      </c>
      <c r="P27" s="33"/>
    </row>
    <row r="28" spans="1:16" ht="15.75" x14ac:dyDescent="0.25">
      <c r="A28" s="104" t="s">
        <v>8</v>
      </c>
      <c r="B28" s="104"/>
      <c r="C28" s="94"/>
      <c r="D28" s="94"/>
    </row>
    <row r="29" spans="1:16" ht="15.75" x14ac:dyDescent="0.25">
      <c r="A29" s="5"/>
      <c r="B29" s="5"/>
      <c r="C29" s="11"/>
      <c r="D29" s="12"/>
    </row>
    <row r="30" spans="1:16" ht="15.75" x14ac:dyDescent="0.25">
      <c r="A30" s="5"/>
      <c r="B30" s="5"/>
      <c r="C30" s="11"/>
      <c r="D30" s="12"/>
    </row>
    <row r="31" spans="1:16" ht="15.75" x14ac:dyDescent="0.25">
      <c r="A31" s="95" t="s">
        <v>9</v>
      </c>
      <c r="B31" s="95"/>
      <c r="C31" s="95"/>
      <c r="D31" s="95"/>
    </row>
    <row r="32" spans="1:16" ht="15.75" x14ac:dyDescent="0.25">
      <c r="A32" s="95" t="s">
        <v>10</v>
      </c>
      <c r="B32" s="95"/>
      <c r="C32" s="95"/>
      <c r="D32" s="12"/>
    </row>
    <row r="33" spans="1:4" ht="15.75" x14ac:dyDescent="0.25">
      <c r="A33" s="5"/>
      <c r="B33" s="5"/>
      <c r="C33" s="11"/>
      <c r="D33" s="12"/>
    </row>
    <row r="34" spans="1:4" ht="15.75" x14ac:dyDescent="0.25">
      <c r="A34" s="95" t="s">
        <v>11</v>
      </c>
      <c r="B34" s="95"/>
      <c r="C34" s="95"/>
      <c r="D34" s="12"/>
    </row>
  </sheetData>
  <autoFilter ref="A4:F5">
    <sortState ref="A7:F38">
      <sortCondition ref="A4:A5"/>
    </sortState>
  </autoFilter>
  <mergeCells count="17">
    <mergeCell ref="G1:P1"/>
    <mergeCell ref="C2:F2"/>
    <mergeCell ref="C3:F3"/>
    <mergeCell ref="O3:P3"/>
    <mergeCell ref="A4:A5"/>
    <mergeCell ref="B4:B5"/>
    <mergeCell ref="C4:C5"/>
    <mergeCell ref="D4:D5"/>
    <mergeCell ref="E4:E5"/>
    <mergeCell ref="F4:F5"/>
    <mergeCell ref="G4:N4"/>
    <mergeCell ref="O4:O5"/>
    <mergeCell ref="P4:P5"/>
    <mergeCell ref="A28:D28"/>
    <mergeCell ref="A31:D31"/>
    <mergeCell ref="A32:C32"/>
    <mergeCell ref="A34:C34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topLeftCell="A22" zoomScale="85" zoomScaleSheetLayoutView="85" workbookViewId="0">
      <selection activeCell="M16" sqref="M16"/>
    </sheetView>
  </sheetViews>
  <sheetFormatPr defaultRowHeight="15" x14ac:dyDescent="0.25"/>
  <cols>
    <col min="1" max="1" width="4.42578125" style="14" customWidth="1"/>
    <col min="2" max="2" width="6.28515625" style="14" customWidth="1"/>
    <col min="3" max="3" width="24" style="21" customWidth="1"/>
    <col min="4" max="4" width="7.28515625" style="37" customWidth="1"/>
    <col min="5" max="5" width="31.42578125" style="21" customWidth="1"/>
    <col min="6" max="6" width="24.140625" style="21" customWidth="1"/>
    <col min="7" max="14" width="5.5703125" style="14" customWidth="1"/>
    <col min="15" max="15" width="11.5703125" style="14" customWidth="1"/>
    <col min="16" max="16" width="14.5703125" style="14" customWidth="1"/>
    <col min="17" max="16384" width="9.140625" style="14"/>
  </cols>
  <sheetData>
    <row r="1" spans="1:16" ht="116.25" customHeight="1" x14ac:dyDescent="0.25">
      <c r="B1" s="13"/>
      <c r="C1" s="15"/>
      <c r="D1" s="35"/>
      <c r="E1" s="15"/>
      <c r="F1" s="15"/>
      <c r="G1" s="86" t="s">
        <v>13</v>
      </c>
      <c r="H1" s="86"/>
      <c r="I1" s="86"/>
      <c r="J1" s="86"/>
      <c r="K1" s="86"/>
      <c r="L1" s="86"/>
      <c r="M1" s="86"/>
      <c r="N1" s="86"/>
      <c r="O1" s="87"/>
      <c r="P1" s="87"/>
    </row>
    <row r="2" spans="1:16" ht="81.75" customHeight="1" x14ac:dyDescent="0.25">
      <c r="B2" s="13"/>
      <c r="C2" s="88" t="s">
        <v>36</v>
      </c>
      <c r="D2" s="89"/>
      <c r="E2" s="89"/>
      <c r="F2" s="89"/>
    </row>
    <row r="3" spans="1:16" ht="35.25" customHeight="1" x14ac:dyDescent="0.25">
      <c r="B3" s="13"/>
      <c r="C3" s="89" t="s">
        <v>16</v>
      </c>
      <c r="D3" s="89"/>
      <c r="E3" s="89"/>
      <c r="F3" s="89"/>
      <c r="O3" s="90" t="s">
        <v>31</v>
      </c>
      <c r="P3" s="90"/>
    </row>
    <row r="4" spans="1:16" ht="63.75" customHeight="1" x14ac:dyDescent="0.25">
      <c r="A4" s="96" t="s">
        <v>0</v>
      </c>
      <c r="B4" s="97" t="s">
        <v>12</v>
      </c>
      <c r="C4" s="83" t="s">
        <v>1</v>
      </c>
      <c r="D4" s="83" t="s">
        <v>2</v>
      </c>
      <c r="E4" s="83" t="s">
        <v>3</v>
      </c>
      <c r="F4" s="83" t="s">
        <v>4</v>
      </c>
      <c r="G4" s="91" t="s">
        <v>7</v>
      </c>
      <c r="H4" s="92"/>
      <c r="I4" s="92"/>
      <c r="J4" s="92"/>
      <c r="K4" s="92"/>
      <c r="L4" s="92"/>
      <c r="M4" s="92"/>
      <c r="N4" s="92"/>
      <c r="O4" s="83" t="s">
        <v>5</v>
      </c>
      <c r="P4" s="83" t="s">
        <v>6</v>
      </c>
    </row>
    <row r="5" spans="1:16" ht="29.25" customHeight="1" x14ac:dyDescent="0.25">
      <c r="A5" s="96"/>
      <c r="B5" s="98"/>
      <c r="C5" s="84"/>
      <c r="D5" s="84"/>
      <c r="E5" s="84"/>
      <c r="F5" s="84"/>
      <c r="G5" s="18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8">
        <v>8</v>
      </c>
      <c r="O5" s="83"/>
      <c r="P5" s="83"/>
    </row>
    <row r="6" spans="1:16" s="32" customFormat="1" ht="36.75" customHeight="1" x14ac:dyDescent="0.25">
      <c r="A6" s="28">
        <v>1</v>
      </c>
      <c r="B6" s="29"/>
      <c r="C6" s="26" t="s">
        <v>227</v>
      </c>
      <c r="D6" s="38">
        <v>11</v>
      </c>
      <c r="E6" s="26" t="s">
        <v>27</v>
      </c>
      <c r="F6" s="62" t="s">
        <v>168</v>
      </c>
      <c r="G6" s="65">
        <v>3</v>
      </c>
      <c r="H6" s="65">
        <v>3</v>
      </c>
      <c r="I6" s="65">
        <v>9</v>
      </c>
      <c r="J6" s="65">
        <v>0</v>
      </c>
      <c r="K6" s="65">
        <v>0</v>
      </c>
      <c r="L6" s="65">
        <v>0</v>
      </c>
      <c r="M6" s="65">
        <v>4</v>
      </c>
      <c r="N6" s="65">
        <v>10</v>
      </c>
      <c r="O6" s="61">
        <f>G6+H6+I6+J6+K6+L6+M6+N6</f>
        <v>29</v>
      </c>
      <c r="P6" s="33" t="s">
        <v>39</v>
      </c>
    </row>
    <row r="7" spans="1:16" s="32" customFormat="1" ht="36.75" customHeight="1" x14ac:dyDescent="0.25">
      <c r="A7" s="28">
        <v>2</v>
      </c>
      <c r="B7" s="29"/>
      <c r="C7" s="26" t="s">
        <v>228</v>
      </c>
      <c r="D7" s="38">
        <v>11</v>
      </c>
      <c r="E7" s="26" t="s">
        <v>22</v>
      </c>
      <c r="F7" s="62" t="s">
        <v>134</v>
      </c>
      <c r="G7" s="65">
        <v>1</v>
      </c>
      <c r="H7" s="65">
        <v>5</v>
      </c>
      <c r="I7" s="65">
        <v>3</v>
      </c>
      <c r="J7" s="65">
        <v>0</v>
      </c>
      <c r="K7" s="65">
        <v>1</v>
      </c>
      <c r="L7" s="65">
        <v>0</v>
      </c>
      <c r="M7" s="65">
        <v>4</v>
      </c>
      <c r="N7" s="65">
        <v>3</v>
      </c>
      <c r="O7" s="61">
        <f t="shared" ref="O7:O28" si="0">G7+H7+I7+J7+K7+L7+M7+N7</f>
        <v>17</v>
      </c>
      <c r="P7" s="33"/>
    </row>
    <row r="8" spans="1:16" s="32" customFormat="1" ht="36.75" customHeight="1" x14ac:dyDescent="0.25">
      <c r="A8" s="28">
        <v>3</v>
      </c>
      <c r="B8" s="29"/>
      <c r="C8" s="26" t="s">
        <v>229</v>
      </c>
      <c r="D8" s="38">
        <v>11</v>
      </c>
      <c r="E8" s="26" t="s">
        <v>22</v>
      </c>
      <c r="F8" s="62" t="s">
        <v>134</v>
      </c>
      <c r="G8" s="65">
        <v>0</v>
      </c>
      <c r="H8" s="65">
        <v>5</v>
      </c>
      <c r="I8" s="65">
        <v>2</v>
      </c>
      <c r="J8" s="65">
        <v>0</v>
      </c>
      <c r="K8" s="65">
        <v>0</v>
      </c>
      <c r="L8" s="65">
        <v>0</v>
      </c>
      <c r="M8" s="65">
        <v>0</v>
      </c>
      <c r="N8" s="65">
        <v>10</v>
      </c>
      <c r="O8" s="61">
        <f t="shared" si="0"/>
        <v>17</v>
      </c>
      <c r="P8" s="33"/>
    </row>
    <row r="9" spans="1:16" s="32" customFormat="1" ht="36.75" customHeight="1" x14ac:dyDescent="0.25">
      <c r="A9" s="28">
        <v>4</v>
      </c>
      <c r="B9" s="29"/>
      <c r="C9" s="26" t="s">
        <v>230</v>
      </c>
      <c r="D9" s="38">
        <v>11</v>
      </c>
      <c r="E9" s="26" t="s">
        <v>22</v>
      </c>
      <c r="F9" s="62" t="s">
        <v>134</v>
      </c>
      <c r="G9" s="65">
        <v>0</v>
      </c>
      <c r="H9" s="65">
        <v>1</v>
      </c>
      <c r="I9" s="65">
        <v>3</v>
      </c>
      <c r="J9" s="65">
        <v>0</v>
      </c>
      <c r="K9" s="65">
        <v>0</v>
      </c>
      <c r="L9" s="65">
        <v>0</v>
      </c>
      <c r="M9" s="65">
        <v>1</v>
      </c>
      <c r="N9" s="65">
        <v>2</v>
      </c>
      <c r="O9" s="61">
        <f t="shared" si="0"/>
        <v>7</v>
      </c>
      <c r="P9" s="33"/>
    </row>
    <row r="10" spans="1:16" s="32" customFormat="1" ht="36.75" customHeight="1" x14ac:dyDescent="0.25">
      <c r="A10" s="28">
        <v>5</v>
      </c>
      <c r="B10" s="29"/>
      <c r="C10" s="26" t="s">
        <v>90</v>
      </c>
      <c r="D10" s="38">
        <v>11</v>
      </c>
      <c r="E10" s="26" t="s">
        <v>27</v>
      </c>
      <c r="F10" s="62" t="s">
        <v>168</v>
      </c>
      <c r="G10" s="65">
        <v>2</v>
      </c>
      <c r="H10" s="65">
        <v>4</v>
      </c>
      <c r="I10" s="65">
        <v>4</v>
      </c>
      <c r="J10" s="65">
        <v>0</v>
      </c>
      <c r="K10" s="65">
        <v>0</v>
      </c>
      <c r="L10" s="65">
        <v>0</v>
      </c>
      <c r="M10" s="65">
        <v>10</v>
      </c>
      <c r="N10" s="65">
        <v>8</v>
      </c>
      <c r="O10" s="61">
        <f t="shared" si="0"/>
        <v>28</v>
      </c>
      <c r="P10" s="33" t="s">
        <v>39</v>
      </c>
    </row>
    <row r="11" spans="1:16" s="32" customFormat="1" ht="36.75" customHeight="1" x14ac:dyDescent="0.25">
      <c r="A11" s="28">
        <v>6</v>
      </c>
      <c r="B11" s="29"/>
      <c r="C11" s="26" t="s">
        <v>231</v>
      </c>
      <c r="D11" s="38">
        <v>11</v>
      </c>
      <c r="E11" s="26" t="s">
        <v>22</v>
      </c>
      <c r="F11" s="62" t="s">
        <v>134</v>
      </c>
      <c r="G11" s="65">
        <v>3</v>
      </c>
      <c r="H11" s="65">
        <v>2</v>
      </c>
      <c r="I11" s="65">
        <v>1</v>
      </c>
      <c r="J11" s="65">
        <v>0</v>
      </c>
      <c r="K11" s="65">
        <v>0</v>
      </c>
      <c r="L11" s="65">
        <v>0</v>
      </c>
      <c r="M11" s="65">
        <v>2</v>
      </c>
      <c r="N11" s="65">
        <v>2</v>
      </c>
      <c r="O11" s="61">
        <f t="shared" si="0"/>
        <v>10</v>
      </c>
      <c r="P11" s="31"/>
    </row>
    <row r="12" spans="1:16" s="32" customFormat="1" ht="36.75" customHeight="1" x14ac:dyDescent="0.25">
      <c r="A12" s="28">
        <v>7</v>
      </c>
      <c r="B12" s="29"/>
      <c r="C12" s="26" t="s">
        <v>232</v>
      </c>
      <c r="D12" s="38">
        <v>11</v>
      </c>
      <c r="E12" s="26" t="s">
        <v>21</v>
      </c>
      <c r="F12" s="26" t="s">
        <v>93</v>
      </c>
      <c r="G12" s="63">
        <v>4</v>
      </c>
      <c r="H12" s="64">
        <v>2</v>
      </c>
      <c r="I12" s="64">
        <v>3</v>
      </c>
      <c r="J12" s="64">
        <v>0</v>
      </c>
      <c r="K12" s="64">
        <v>0</v>
      </c>
      <c r="L12" s="64">
        <v>0</v>
      </c>
      <c r="M12" s="64">
        <v>1</v>
      </c>
      <c r="N12" s="64">
        <v>10</v>
      </c>
      <c r="O12" s="61">
        <f t="shared" si="0"/>
        <v>20</v>
      </c>
      <c r="P12" s="31"/>
    </row>
    <row r="13" spans="1:16" s="32" customFormat="1" ht="36.75" customHeight="1" x14ac:dyDescent="0.25">
      <c r="A13" s="28">
        <v>8</v>
      </c>
      <c r="B13" s="29"/>
      <c r="C13" s="26" t="s">
        <v>233</v>
      </c>
      <c r="D13" s="38">
        <v>11</v>
      </c>
      <c r="E13" s="26" t="s">
        <v>20</v>
      </c>
      <c r="F13" s="26" t="s">
        <v>158</v>
      </c>
      <c r="G13" s="30">
        <v>1</v>
      </c>
      <c r="H13" s="28">
        <v>3</v>
      </c>
      <c r="I13" s="28">
        <v>4</v>
      </c>
      <c r="J13" s="28">
        <v>0</v>
      </c>
      <c r="K13" s="28">
        <v>1</v>
      </c>
      <c r="L13" s="28">
        <v>1</v>
      </c>
      <c r="M13" s="28">
        <v>0</v>
      </c>
      <c r="N13" s="28">
        <v>6</v>
      </c>
      <c r="O13" s="61">
        <f t="shared" si="0"/>
        <v>16</v>
      </c>
      <c r="P13" s="31"/>
    </row>
    <row r="14" spans="1:16" s="32" customFormat="1" ht="36.75" customHeight="1" x14ac:dyDescent="0.25">
      <c r="A14" s="28">
        <v>9</v>
      </c>
      <c r="B14" s="29"/>
      <c r="C14" s="26" t="s">
        <v>234</v>
      </c>
      <c r="D14" s="38">
        <v>11</v>
      </c>
      <c r="E14" s="26" t="s">
        <v>20</v>
      </c>
      <c r="F14" s="26" t="s">
        <v>158</v>
      </c>
      <c r="G14" s="30">
        <v>1</v>
      </c>
      <c r="H14" s="28">
        <v>3</v>
      </c>
      <c r="I14" s="28">
        <v>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61">
        <f t="shared" si="0"/>
        <v>6</v>
      </c>
      <c r="P14" s="31"/>
    </row>
    <row r="15" spans="1:16" s="32" customFormat="1" ht="36.75" customHeight="1" x14ac:dyDescent="0.25">
      <c r="A15" s="28">
        <v>10</v>
      </c>
      <c r="B15" s="29"/>
      <c r="C15" s="26" t="s">
        <v>235</v>
      </c>
      <c r="D15" s="38">
        <v>11</v>
      </c>
      <c r="E15" s="26" t="s">
        <v>27</v>
      </c>
      <c r="F15" s="26" t="s">
        <v>168</v>
      </c>
      <c r="G15" s="30">
        <v>4</v>
      </c>
      <c r="H15" s="28">
        <v>5</v>
      </c>
      <c r="I15" s="28">
        <v>5</v>
      </c>
      <c r="J15" s="28">
        <v>0</v>
      </c>
      <c r="K15" s="28">
        <v>0</v>
      </c>
      <c r="L15" s="28">
        <v>0</v>
      </c>
      <c r="M15" s="28">
        <v>4</v>
      </c>
      <c r="N15" s="28">
        <v>9</v>
      </c>
      <c r="O15" s="61">
        <f t="shared" si="0"/>
        <v>27</v>
      </c>
      <c r="P15" s="31"/>
    </row>
    <row r="16" spans="1:16" s="32" customFormat="1" ht="36.75" customHeight="1" x14ac:dyDescent="0.25">
      <c r="A16" s="28">
        <v>11</v>
      </c>
      <c r="B16" s="29"/>
      <c r="C16" s="26" t="s">
        <v>236</v>
      </c>
      <c r="D16" s="38">
        <v>11</v>
      </c>
      <c r="E16" s="26" t="s">
        <v>20</v>
      </c>
      <c r="F16" s="26" t="s">
        <v>158</v>
      </c>
      <c r="G16" s="30">
        <v>4</v>
      </c>
      <c r="H16" s="28">
        <v>2</v>
      </c>
      <c r="I16" s="28">
        <v>4</v>
      </c>
      <c r="J16" s="28">
        <v>0</v>
      </c>
      <c r="K16" s="28">
        <v>0</v>
      </c>
      <c r="L16" s="28">
        <v>3</v>
      </c>
      <c r="M16" s="28">
        <v>2</v>
      </c>
      <c r="N16" s="28">
        <v>7</v>
      </c>
      <c r="O16" s="61">
        <f t="shared" si="0"/>
        <v>22</v>
      </c>
      <c r="P16" s="31"/>
    </row>
    <row r="17" spans="1:16" s="32" customFormat="1" ht="36.75" customHeight="1" x14ac:dyDescent="0.25">
      <c r="A17" s="28">
        <v>12</v>
      </c>
      <c r="B17" s="29"/>
      <c r="C17" s="26" t="s">
        <v>237</v>
      </c>
      <c r="D17" s="38">
        <v>11</v>
      </c>
      <c r="E17" s="26" t="s">
        <v>85</v>
      </c>
      <c r="F17" s="26" t="s">
        <v>238</v>
      </c>
      <c r="G17" s="30">
        <v>0</v>
      </c>
      <c r="H17" s="28">
        <v>2</v>
      </c>
      <c r="I17" s="28">
        <v>1</v>
      </c>
      <c r="J17" s="28">
        <v>0</v>
      </c>
      <c r="K17" s="28">
        <v>1</v>
      </c>
      <c r="L17" s="28">
        <v>2</v>
      </c>
      <c r="M17" s="28">
        <v>0</v>
      </c>
      <c r="N17" s="28">
        <v>2</v>
      </c>
      <c r="O17" s="61">
        <f t="shared" si="0"/>
        <v>8</v>
      </c>
      <c r="P17" s="31"/>
    </row>
    <row r="18" spans="1:16" s="32" customFormat="1" ht="36.75" customHeight="1" x14ac:dyDescent="0.25">
      <c r="A18" s="28">
        <v>13</v>
      </c>
      <c r="B18" s="29"/>
      <c r="C18" s="26" t="s">
        <v>239</v>
      </c>
      <c r="D18" s="38">
        <v>11</v>
      </c>
      <c r="E18" s="26" t="s">
        <v>25</v>
      </c>
      <c r="F18" s="26" t="s">
        <v>103</v>
      </c>
      <c r="G18" s="30">
        <v>0</v>
      </c>
      <c r="H18" s="28">
        <v>5</v>
      </c>
      <c r="I18" s="28">
        <v>1</v>
      </c>
      <c r="J18" s="28">
        <v>1</v>
      </c>
      <c r="K18" s="28">
        <v>1</v>
      </c>
      <c r="L18" s="28">
        <v>0</v>
      </c>
      <c r="M18" s="28">
        <v>2</v>
      </c>
      <c r="N18" s="28">
        <v>7</v>
      </c>
      <c r="O18" s="61">
        <f t="shared" si="0"/>
        <v>17</v>
      </c>
      <c r="P18" s="31"/>
    </row>
    <row r="19" spans="1:16" s="32" customFormat="1" ht="36.75" customHeight="1" x14ac:dyDescent="0.25">
      <c r="A19" s="28">
        <v>14</v>
      </c>
      <c r="B19" s="29"/>
      <c r="C19" s="26" t="s">
        <v>240</v>
      </c>
      <c r="D19" s="38">
        <v>11</v>
      </c>
      <c r="E19" s="26" t="s">
        <v>27</v>
      </c>
      <c r="F19" s="26" t="s">
        <v>168</v>
      </c>
      <c r="G19" s="30">
        <v>1</v>
      </c>
      <c r="H19" s="28">
        <v>6</v>
      </c>
      <c r="I19" s="28">
        <v>2</v>
      </c>
      <c r="J19" s="28">
        <v>0</v>
      </c>
      <c r="K19" s="28">
        <v>0</v>
      </c>
      <c r="L19" s="28">
        <v>1</v>
      </c>
      <c r="M19" s="28">
        <v>2</v>
      </c>
      <c r="N19" s="28">
        <v>5</v>
      </c>
      <c r="O19" s="61">
        <f t="shared" si="0"/>
        <v>17</v>
      </c>
      <c r="P19" s="31"/>
    </row>
    <row r="20" spans="1:16" s="32" customFormat="1" ht="36.75" customHeight="1" x14ac:dyDescent="0.25">
      <c r="A20" s="28">
        <v>15</v>
      </c>
      <c r="B20" s="29"/>
      <c r="C20" s="26" t="s">
        <v>241</v>
      </c>
      <c r="D20" s="38">
        <v>11</v>
      </c>
      <c r="E20" s="26" t="s">
        <v>19</v>
      </c>
      <c r="F20" s="26" t="s">
        <v>242</v>
      </c>
      <c r="G20" s="30">
        <v>1</v>
      </c>
      <c r="H20" s="28">
        <v>1</v>
      </c>
      <c r="I20" s="28">
        <v>4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61">
        <f t="shared" si="0"/>
        <v>6</v>
      </c>
      <c r="P20" s="31"/>
    </row>
    <row r="21" spans="1:16" s="32" customFormat="1" ht="36.75" customHeight="1" x14ac:dyDescent="0.25">
      <c r="A21" s="28">
        <v>16</v>
      </c>
      <c r="B21" s="29"/>
      <c r="C21" s="26" t="s">
        <v>256</v>
      </c>
      <c r="D21" s="38">
        <v>11</v>
      </c>
      <c r="E21" s="26" t="s">
        <v>19</v>
      </c>
      <c r="F21" s="26" t="s">
        <v>242</v>
      </c>
      <c r="G21" s="30">
        <v>1</v>
      </c>
      <c r="H21" s="28">
        <v>2</v>
      </c>
      <c r="I21" s="28">
        <v>5</v>
      </c>
      <c r="J21" s="28">
        <v>1</v>
      </c>
      <c r="K21" s="28">
        <v>0</v>
      </c>
      <c r="L21" s="28">
        <v>0</v>
      </c>
      <c r="M21" s="28">
        <v>5</v>
      </c>
      <c r="N21" s="28">
        <v>5</v>
      </c>
      <c r="O21" s="61">
        <f t="shared" si="0"/>
        <v>19</v>
      </c>
      <c r="P21" s="33"/>
    </row>
    <row r="22" spans="1:16" s="32" customFormat="1" ht="36.75" customHeight="1" x14ac:dyDescent="0.25">
      <c r="A22" s="28">
        <v>17</v>
      </c>
      <c r="B22" s="29"/>
      <c r="C22" s="26" t="s">
        <v>243</v>
      </c>
      <c r="D22" s="38">
        <v>11</v>
      </c>
      <c r="E22" s="26" t="s">
        <v>21</v>
      </c>
      <c r="F22" s="26" t="s">
        <v>93</v>
      </c>
      <c r="G22" s="30">
        <v>3</v>
      </c>
      <c r="H22" s="28">
        <v>3</v>
      </c>
      <c r="I22" s="28">
        <v>5</v>
      </c>
      <c r="J22" s="28">
        <v>0</v>
      </c>
      <c r="K22" s="28">
        <v>0</v>
      </c>
      <c r="L22" s="28">
        <v>3</v>
      </c>
      <c r="M22" s="28">
        <v>0</v>
      </c>
      <c r="N22" s="28">
        <v>5</v>
      </c>
      <c r="O22" s="61">
        <f t="shared" si="0"/>
        <v>19</v>
      </c>
      <c r="P22" s="33"/>
    </row>
    <row r="23" spans="1:16" s="32" customFormat="1" ht="36.75" customHeight="1" x14ac:dyDescent="0.25">
      <c r="A23" s="28">
        <v>18</v>
      </c>
      <c r="B23" s="29"/>
      <c r="C23" s="26" t="s">
        <v>88</v>
      </c>
      <c r="D23" s="38">
        <v>11</v>
      </c>
      <c r="E23" s="26" t="s">
        <v>19</v>
      </c>
      <c r="F23" s="26" t="s">
        <v>242</v>
      </c>
      <c r="G23" s="30">
        <v>1</v>
      </c>
      <c r="H23" s="28">
        <v>3</v>
      </c>
      <c r="I23" s="28">
        <v>6</v>
      </c>
      <c r="J23" s="28">
        <v>0</v>
      </c>
      <c r="K23" s="28">
        <v>1</v>
      </c>
      <c r="L23" s="28">
        <v>3</v>
      </c>
      <c r="M23" s="28">
        <v>0</v>
      </c>
      <c r="N23" s="28">
        <v>16</v>
      </c>
      <c r="O23" s="61">
        <f t="shared" si="0"/>
        <v>30</v>
      </c>
      <c r="P23" s="33" t="s">
        <v>39</v>
      </c>
    </row>
    <row r="24" spans="1:16" s="32" customFormat="1" ht="36.75" customHeight="1" x14ac:dyDescent="0.25">
      <c r="A24" s="28">
        <v>19</v>
      </c>
      <c r="B24" s="29"/>
      <c r="C24" s="26" t="s">
        <v>244</v>
      </c>
      <c r="D24" s="38">
        <v>11</v>
      </c>
      <c r="E24" s="26" t="s">
        <v>19</v>
      </c>
      <c r="F24" s="26" t="s">
        <v>242</v>
      </c>
      <c r="G24" s="30">
        <v>1</v>
      </c>
      <c r="H24" s="28">
        <v>1</v>
      </c>
      <c r="I24" s="28">
        <v>5</v>
      </c>
      <c r="J24" s="28">
        <v>0</v>
      </c>
      <c r="K24" s="28">
        <v>0</v>
      </c>
      <c r="L24" s="28">
        <v>0</v>
      </c>
      <c r="M24" s="28">
        <v>0</v>
      </c>
      <c r="N24" s="28">
        <v>3</v>
      </c>
      <c r="O24" s="61">
        <f t="shared" si="0"/>
        <v>10</v>
      </c>
      <c r="P24" s="31"/>
    </row>
    <row r="25" spans="1:16" s="32" customFormat="1" ht="36.75" customHeight="1" x14ac:dyDescent="0.25">
      <c r="A25" s="28">
        <v>20</v>
      </c>
      <c r="B25" s="29"/>
      <c r="C25" s="26" t="s">
        <v>245</v>
      </c>
      <c r="D25" s="38">
        <v>11</v>
      </c>
      <c r="E25" s="26" t="s">
        <v>19</v>
      </c>
      <c r="F25" s="26" t="s">
        <v>242</v>
      </c>
      <c r="G25" s="30">
        <v>2</v>
      </c>
      <c r="H25" s="28">
        <v>3</v>
      </c>
      <c r="I25" s="28">
        <v>7</v>
      </c>
      <c r="J25" s="28">
        <v>0</v>
      </c>
      <c r="K25" s="28">
        <v>0</v>
      </c>
      <c r="L25" s="28">
        <v>0</v>
      </c>
      <c r="M25" s="28">
        <v>7</v>
      </c>
      <c r="N25" s="28">
        <v>5</v>
      </c>
      <c r="O25" s="61">
        <f t="shared" si="0"/>
        <v>24</v>
      </c>
      <c r="P25" s="33"/>
    </row>
    <row r="26" spans="1:16" s="32" customFormat="1" ht="36.75" customHeight="1" x14ac:dyDescent="0.25">
      <c r="A26" s="28">
        <v>21</v>
      </c>
      <c r="B26" s="29"/>
      <c r="C26" s="26" t="s">
        <v>87</v>
      </c>
      <c r="D26" s="38">
        <v>11</v>
      </c>
      <c r="E26" s="26" t="s">
        <v>19</v>
      </c>
      <c r="F26" s="26" t="s">
        <v>242</v>
      </c>
      <c r="G26" s="30">
        <v>3</v>
      </c>
      <c r="H26" s="28">
        <v>2</v>
      </c>
      <c r="I26" s="28">
        <v>5</v>
      </c>
      <c r="J26" s="28">
        <v>0</v>
      </c>
      <c r="K26" s="28">
        <v>1</v>
      </c>
      <c r="L26" s="28">
        <v>2</v>
      </c>
      <c r="M26" s="28">
        <v>3</v>
      </c>
      <c r="N26" s="28">
        <v>12</v>
      </c>
      <c r="O26" s="61">
        <f t="shared" si="0"/>
        <v>28</v>
      </c>
      <c r="P26" s="33" t="s">
        <v>39</v>
      </c>
    </row>
    <row r="27" spans="1:16" s="32" customFormat="1" ht="36.75" customHeight="1" x14ac:dyDescent="0.25">
      <c r="A27" s="28">
        <v>22</v>
      </c>
      <c r="B27" s="29"/>
      <c r="C27" s="26" t="s">
        <v>246</v>
      </c>
      <c r="D27" s="38">
        <v>11</v>
      </c>
      <c r="E27" s="26" t="s">
        <v>117</v>
      </c>
      <c r="F27" s="26" t="s">
        <v>178</v>
      </c>
      <c r="G27" s="30">
        <v>1</v>
      </c>
      <c r="H27" s="28">
        <v>2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61">
        <f t="shared" si="0"/>
        <v>6</v>
      </c>
      <c r="P27" s="31"/>
    </row>
    <row r="28" spans="1:16" s="32" customFormat="1" ht="36.75" customHeight="1" x14ac:dyDescent="0.25">
      <c r="A28" s="28">
        <v>23</v>
      </c>
      <c r="B28" s="29"/>
      <c r="C28" s="26" t="s">
        <v>247</v>
      </c>
      <c r="D28" s="38">
        <v>11</v>
      </c>
      <c r="E28" s="26" t="s">
        <v>56</v>
      </c>
      <c r="F28" s="26" t="s">
        <v>225</v>
      </c>
      <c r="G28" s="30">
        <v>1</v>
      </c>
      <c r="H28" s="28">
        <v>2</v>
      </c>
      <c r="I28" s="28">
        <v>2</v>
      </c>
      <c r="J28" s="28">
        <v>0</v>
      </c>
      <c r="K28" s="28">
        <v>0</v>
      </c>
      <c r="L28" s="28">
        <v>0</v>
      </c>
      <c r="M28" s="28">
        <v>2</v>
      </c>
      <c r="N28" s="28">
        <v>10</v>
      </c>
      <c r="O28" s="61">
        <f t="shared" si="0"/>
        <v>17</v>
      </c>
      <c r="P28" s="33"/>
    </row>
    <row r="29" spans="1:16" ht="15.75" x14ac:dyDescent="0.25">
      <c r="A29" s="94" t="s">
        <v>8</v>
      </c>
      <c r="B29" s="94"/>
      <c r="C29" s="94"/>
      <c r="D29" s="94"/>
    </row>
    <row r="30" spans="1:16" ht="15.75" x14ac:dyDescent="0.25">
      <c r="A30" s="5"/>
      <c r="B30" s="5"/>
      <c r="C30" s="11"/>
      <c r="D30" s="36"/>
    </row>
    <row r="31" spans="1:16" ht="15.75" x14ac:dyDescent="0.25">
      <c r="A31" s="5"/>
      <c r="B31" s="5"/>
      <c r="C31" s="11"/>
      <c r="D31" s="36"/>
    </row>
    <row r="32" spans="1:16" ht="15.75" x14ac:dyDescent="0.25">
      <c r="A32" s="95" t="s">
        <v>9</v>
      </c>
      <c r="B32" s="95"/>
      <c r="C32" s="95"/>
      <c r="D32" s="95"/>
    </row>
    <row r="33" spans="1:4" ht="15.75" x14ac:dyDescent="0.25">
      <c r="A33" s="95" t="s">
        <v>10</v>
      </c>
      <c r="B33" s="95"/>
      <c r="C33" s="95"/>
      <c r="D33" s="36"/>
    </row>
    <row r="34" spans="1:4" ht="15.75" x14ac:dyDescent="0.25">
      <c r="A34" s="5"/>
      <c r="B34" s="5"/>
      <c r="C34" s="11"/>
      <c r="D34" s="36"/>
    </row>
    <row r="35" spans="1:4" ht="15.75" x14ac:dyDescent="0.25">
      <c r="A35" s="95" t="s">
        <v>11</v>
      </c>
      <c r="B35" s="95"/>
      <c r="C35" s="95"/>
      <c r="D35" s="36"/>
    </row>
    <row r="36" spans="1:4" ht="15.75" x14ac:dyDescent="0.25">
      <c r="A36" s="5"/>
      <c r="B36" s="5"/>
      <c r="C36" s="11"/>
      <c r="D36" s="36"/>
    </row>
  </sheetData>
  <autoFilter ref="A4:F5">
    <sortState ref="A7:F32">
      <sortCondition ref="A4:A5"/>
    </sortState>
  </autoFilter>
  <mergeCells count="17">
    <mergeCell ref="G1:P1"/>
    <mergeCell ref="C2:F2"/>
    <mergeCell ref="C3:F3"/>
    <mergeCell ref="O3:P3"/>
    <mergeCell ref="A4:A5"/>
    <mergeCell ref="B4:B5"/>
    <mergeCell ref="C4:C5"/>
    <mergeCell ref="D4:D5"/>
    <mergeCell ref="E4:E5"/>
    <mergeCell ref="F4:F5"/>
    <mergeCell ref="G4:N4"/>
    <mergeCell ref="O4:O5"/>
    <mergeCell ref="P4:P5"/>
    <mergeCell ref="A29:D29"/>
    <mergeCell ref="A32:D32"/>
    <mergeCell ref="A33:C33"/>
    <mergeCell ref="A35:C3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ИСТОРИЯ-7</vt:lpstr>
      <vt:lpstr>ИСТОРИЯ-8</vt:lpstr>
      <vt:lpstr>ИСТОРИЯ-9</vt:lpstr>
      <vt:lpstr>ИСТОРИЯ-10</vt:lpstr>
      <vt:lpstr>ИСТОРИЯ-11</vt:lpstr>
      <vt:lpstr>'ИСТОРИЯ-11'!Область_печати</vt:lpstr>
      <vt:lpstr>'ИСТОРИЯ-7'!Область_печати</vt:lpstr>
      <vt:lpstr>'ИСТОРИЯ-8'!Область_печати</vt:lpstr>
      <vt:lpstr>'ИСТОРИЯ-9'!Область_печати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2022-11-29T13:04:55Z</dcterms:modified>
</cp:coreProperties>
</file>